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州本级" sheetId="4" r:id="rId1"/>
  </sheets>
  <calcPr calcId="144525"/>
  <oleSize ref="A1:AW13"/>
</workbook>
</file>

<file path=xl/sharedStrings.xml><?xml version="1.0" encoding="utf-8"?>
<sst xmlns="http://schemas.openxmlformats.org/spreadsheetml/2006/main" count="89" uniqueCount="39">
  <si>
    <r>
      <rPr>
        <sz val="20"/>
        <color theme="1"/>
        <rFont val="Arial"/>
        <charset val="134"/>
      </rPr>
      <t>2020</t>
    </r>
    <r>
      <rPr>
        <sz val="20"/>
        <color theme="1"/>
        <rFont val="宋体"/>
        <charset val="134"/>
      </rPr>
      <t>年三季度</t>
    </r>
    <r>
      <rPr>
        <sz val="20"/>
        <color theme="1"/>
        <rFont val="Arial"/>
        <charset val="134"/>
      </rPr>
      <t>“</t>
    </r>
    <r>
      <rPr>
        <sz val="20"/>
        <color theme="1"/>
        <rFont val="宋体"/>
        <charset val="134"/>
      </rPr>
      <t>三公</t>
    </r>
    <r>
      <rPr>
        <sz val="20"/>
        <color theme="1"/>
        <rFont val="Arial"/>
        <charset val="134"/>
      </rPr>
      <t>”</t>
    </r>
    <r>
      <rPr>
        <sz val="20"/>
        <color theme="1"/>
        <rFont val="宋体"/>
        <charset val="134"/>
      </rPr>
      <t>经费支出动态统计表</t>
    </r>
  </si>
  <si>
    <t>填报单位：</t>
  </si>
  <si>
    <t>迪庆藏族自治州审计局</t>
  </si>
  <si>
    <t>时序</t>
  </si>
  <si>
    <r>
      <rPr>
        <b/>
        <sz val="10"/>
        <color theme="1"/>
        <rFont val="Arial"/>
        <charset val="134"/>
      </rPr>
      <t>“</t>
    </r>
    <r>
      <rPr>
        <b/>
        <sz val="10"/>
        <color theme="1"/>
        <rFont val="宋体"/>
        <charset val="134"/>
      </rPr>
      <t>三公</t>
    </r>
    <r>
      <rPr>
        <b/>
        <sz val="10"/>
        <color theme="1"/>
        <rFont val="Arial"/>
        <charset val="134"/>
      </rPr>
      <t>”</t>
    </r>
    <r>
      <rPr>
        <b/>
        <sz val="10"/>
        <color theme="1"/>
        <rFont val="宋体"/>
        <charset val="134"/>
      </rPr>
      <t>经费（万元）</t>
    </r>
  </si>
  <si>
    <t>单位因公临时出国
（境）数量</t>
  </si>
  <si>
    <t>单位实有在编在用车辆数</t>
  </si>
  <si>
    <t>单位实际接待数量</t>
  </si>
  <si>
    <t>全口径</t>
  </si>
  <si>
    <t>其中：财政拨款支出</t>
  </si>
  <si>
    <r>
      <rPr>
        <b/>
        <sz val="10"/>
        <color theme="1"/>
        <rFont val="宋体"/>
        <charset val="134"/>
      </rPr>
      <t>因公出国境费用（支出经济分类科目</t>
    </r>
    <r>
      <rPr>
        <b/>
        <sz val="10"/>
        <color theme="1"/>
        <rFont val="Arial"/>
        <charset val="134"/>
      </rPr>
      <t>30212</t>
    </r>
    <r>
      <rPr>
        <b/>
        <sz val="10"/>
        <color theme="1"/>
        <rFont val="宋体"/>
        <charset val="134"/>
      </rPr>
      <t>）</t>
    </r>
  </si>
  <si>
    <t>公务用车购置及运行维护费</t>
  </si>
  <si>
    <r>
      <rPr>
        <b/>
        <sz val="10"/>
        <color theme="1"/>
        <rFont val="宋体"/>
        <charset val="134"/>
      </rPr>
      <t>公务接待费（支出经济分类科目</t>
    </r>
    <r>
      <rPr>
        <b/>
        <sz val="10"/>
        <color theme="1"/>
        <rFont val="Arial"/>
        <charset val="134"/>
      </rPr>
      <t>30217</t>
    </r>
    <r>
      <rPr>
        <b/>
        <sz val="10"/>
        <color theme="1"/>
        <rFont val="宋体"/>
        <charset val="134"/>
      </rPr>
      <t>）</t>
    </r>
  </si>
  <si>
    <t>2020年支出金额合计</t>
  </si>
  <si>
    <t>2019年支出金额合计</t>
  </si>
  <si>
    <r>
      <rPr>
        <b/>
        <sz val="10"/>
        <color rgb="FFFF0000"/>
        <rFont val="宋体"/>
        <charset val="134"/>
      </rPr>
      <t>同比增长（</t>
    </r>
    <r>
      <rPr>
        <b/>
        <sz val="10"/>
        <color rgb="FFFF0000"/>
        <rFont val="Arial"/>
        <charset val="134"/>
      </rPr>
      <t>%</t>
    </r>
    <r>
      <rPr>
        <b/>
        <sz val="10"/>
        <color rgb="FFFF0000"/>
        <rFont val="宋体"/>
        <charset val="134"/>
      </rPr>
      <t>）</t>
    </r>
  </si>
  <si>
    <r>
      <rPr>
        <b/>
        <sz val="10"/>
        <color theme="1"/>
        <rFont val="宋体"/>
        <charset val="134"/>
      </rPr>
      <t>公务用车运行维护费（支出经济分类科目</t>
    </r>
    <r>
      <rPr>
        <b/>
        <sz val="10"/>
        <color theme="1"/>
        <rFont val="Arial"/>
        <charset val="134"/>
      </rPr>
      <t>30231</t>
    </r>
    <r>
      <rPr>
        <b/>
        <sz val="10"/>
        <color theme="1"/>
        <rFont val="宋体"/>
        <charset val="134"/>
      </rPr>
      <t>）</t>
    </r>
  </si>
  <si>
    <r>
      <rPr>
        <b/>
        <sz val="10"/>
        <color theme="1"/>
        <rFont val="宋体"/>
        <charset val="134"/>
      </rPr>
      <t>公务用车购置费（支出经济分类科目</t>
    </r>
    <r>
      <rPr>
        <b/>
        <sz val="10"/>
        <color theme="1"/>
        <rFont val="Arial"/>
        <charset val="134"/>
      </rPr>
      <t>30913</t>
    </r>
    <r>
      <rPr>
        <b/>
        <sz val="10"/>
        <color theme="1"/>
        <rFont val="宋体"/>
        <charset val="134"/>
      </rPr>
      <t>、</t>
    </r>
    <r>
      <rPr>
        <b/>
        <sz val="10"/>
        <color theme="1"/>
        <rFont val="Arial"/>
        <charset val="134"/>
      </rPr>
      <t>31013</t>
    </r>
    <r>
      <rPr>
        <b/>
        <sz val="10"/>
        <color theme="1"/>
        <rFont val="宋体"/>
        <charset val="134"/>
      </rPr>
      <t>）</t>
    </r>
  </si>
  <si>
    <t>2020年支出金额</t>
  </si>
  <si>
    <t>2019年支出金额</t>
  </si>
  <si>
    <t>其他公务用车</t>
  </si>
  <si>
    <t>执法执勤用车</t>
  </si>
  <si>
    <t>批次</t>
  </si>
  <si>
    <t>人次</t>
  </si>
  <si>
    <t>其他公务
用车</t>
  </si>
  <si>
    <t>1=7+13+37</t>
  </si>
  <si>
    <t>2=8+14+38</t>
  </si>
  <si>
    <t>4=10+16+40</t>
  </si>
  <si>
    <t>5=11+17+41</t>
  </si>
  <si>
    <t>13=19+25</t>
  </si>
  <si>
    <t>14=20+26</t>
  </si>
  <si>
    <t>16=22+28</t>
  </si>
  <si>
    <t>17=23+29</t>
  </si>
  <si>
    <t>28=31+34</t>
  </si>
  <si>
    <t>29=32+35</t>
  </si>
  <si>
    <r>
      <rPr>
        <sz val="10"/>
        <color theme="1"/>
        <rFont val="Arial"/>
        <charset val="134"/>
      </rPr>
      <t>7</t>
    </r>
    <r>
      <rPr>
        <sz val="10"/>
        <color theme="1"/>
        <rFont val="宋体"/>
        <charset val="134"/>
      </rPr>
      <t>月</t>
    </r>
  </si>
  <si>
    <r>
      <rPr>
        <sz val="10"/>
        <color theme="1"/>
        <rFont val="Arial"/>
        <charset val="134"/>
      </rPr>
      <t>8</t>
    </r>
    <r>
      <rPr>
        <sz val="10"/>
        <color theme="1"/>
        <rFont val="宋体"/>
        <charset val="134"/>
      </rPr>
      <t>月</t>
    </r>
  </si>
  <si>
    <r>
      <rPr>
        <sz val="10"/>
        <color theme="1"/>
        <rFont val="Arial"/>
        <charset val="134"/>
      </rPr>
      <t>9</t>
    </r>
    <r>
      <rPr>
        <sz val="10"/>
        <color theme="1"/>
        <rFont val="宋体"/>
        <charset val="134"/>
      </rPr>
      <t>月</t>
    </r>
  </si>
  <si>
    <t>备注：1.月度数据为当月发生数。同比增长=（本年度同期发生数-上年度同期发生数）/上年度同期发生数×100%
      2.财政拨款支出是指使用省级一般公共预算资金的因公出国（境）费、公务用车购置及运行费和公务接待费。与决算Z08表口径保持一致。
      3.全口径是指使用一般公共预算财政拨款和其他经费安排的因公出国（境）费、公务用车购置及运行费和公务接待费。与决算Z05表口径保持一致。
      4.因公出国（境）费，反映单位公务出国（境）的国际旅费、国外城市间交通费、住宿费、伙食费、培训费、公杂费等支出。
      5.公务用车购置及运行费，反映单位公务用车购置费及按规定保留的公务用车燃料费、维修费、过路过桥费、保险费、安全奖励费用等支出。其他公务用车指除执法执勤车已以外的公务车辆。                                                                                                                                      
      6.公务接待费，反映单位按规定开支的各类公务接待（含外宾接待）支出。
      7.未产生相关支出“填0”。
      8.本表由一级预算单位填报，数据包含本单位及所属的下级预算单位合计数。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</si>
</sst>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;\-#,##0.00;"/>
    <numFmt numFmtId="178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20"/>
      <color theme="1"/>
      <name val="Arial"/>
      <charset val="134"/>
    </font>
    <font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Arial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2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49" fontId="2" fillId="0" borderId="1" xfId="49" applyNumberFormat="1" applyFont="1" applyBorder="1"/>
    <xf numFmtId="49" fontId="2" fillId="0" borderId="1" xfId="49" applyNumberFormat="1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vertical="center"/>
    </xf>
    <xf numFmtId="177" fontId="1" fillId="3" borderId="1" xfId="49" applyNumberFormat="1" applyFont="1" applyFill="1" applyBorder="1" applyProtection="1"/>
    <xf numFmtId="177" fontId="1" fillId="3" borderId="1" xfId="49" applyNumberFormat="1" applyFont="1" applyFill="1" applyBorder="1"/>
    <xf numFmtId="177" fontId="1" fillId="4" borderId="1" xfId="49" applyNumberFormat="1" applyFont="1" applyFill="1" applyBorder="1"/>
    <xf numFmtId="177" fontId="1" fillId="5" borderId="1" xfId="49" applyNumberFormat="1" applyFont="1" applyFill="1" applyBorder="1"/>
    <xf numFmtId="177" fontId="1" fillId="0" borderId="1" xfId="49" applyNumberFormat="1" applyFont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1" fillId="0" borderId="1" xfId="49" applyNumberFormat="1" applyFont="1" applyBorder="1"/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 wrapText="1"/>
    </xf>
    <xf numFmtId="178" fontId="9" fillId="6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W13"/>
  <sheetViews>
    <sheetView tabSelected="1" workbookViewId="0">
      <selection activeCell="N23" sqref="N23"/>
    </sheetView>
  </sheetViews>
  <sheetFormatPr defaultColWidth="7.875" defaultRowHeight="12.75"/>
  <cols>
    <col min="1" max="1" width="12.875" style="1" customWidth="1"/>
    <col min="2" max="3" width="7.125" style="1" customWidth="1"/>
    <col min="4" max="4" width="6.375" style="1" customWidth="1"/>
    <col min="5" max="6" width="7.25" style="1" customWidth="1"/>
    <col min="7" max="7" width="5.875" style="1" customWidth="1"/>
    <col min="8" max="9" width="6.375" style="1" customWidth="1"/>
    <col min="10" max="10" width="6.5" style="1" customWidth="1"/>
    <col min="11" max="12" width="8.375" style="1" customWidth="1"/>
    <col min="13" max="13" width="6.5" style="1" customWidth="1"/>
    <col min="14" max="15" width="8.75" style="1" customWidth="1"/>
    <col min="16" max="16" width="5.875" style="1" customWidth="1"/>
    <col min="17" max="17" width="9" style="1" customWidth="1"/>
    <col min="18" max="18" width="12.875" style="1" customWidth="1"/>
    <col min="19" max="19" width="7.25" style="1" customWidth="1"/>
    <col min="20" max="21" width="8.625" style="1" customWidth="1"/>
    <col min="22" max="22" width="6.5" style="1" customWidth="1"/>
    <col min="23" max="24" width="8.125" style="1" customWidth="1"/>
    <col min="25" max="27" width="6.5" style="1" customWidth="1"/>
    <col min="28" max="28" width="8.875" style="1" customWidth="1"/>
    <col min="29" max="30" width="8.125" style="1" customWidth="1"/>
    <col min="31" max="31" width="9.75" style="1" customWidth="1"/>
    <col min="32" max="33" width="6.5" style="1" customWidth="1"/>
    <col min="34" max="34" width="7.75" style="1" customWidth="1"/>
    <col min="35" max="36" width="6.5" style="1" customWidth="1"/>
    <col min="37" max="37" width="7.5" style="1" customWidth="1"/>
    <col min="38" max="43" width="6.5" style="1" customWidth="1"/>
    <col min="44" max="49" width="5.125" style="1" customWidth="1"/>
    <col min="50" max="51" width="7" style="1" customWidth="1"/>
    <col min="52" max="16384" width="7.875" style="1"/>
  </cols>
  <sheetData>
    <row r="1" s="1" customFormat="1" ht="28.5" customHeight="1" spans="1:4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="1" customFormat="1" ht="18" customHeight="1" spans="1:3">
      <c r="A2" s="5" t="s">
        <v>1</v>
      </c>
      <c r="B2" s="5" t="s">
        <v>2</v>
      </c>
      <c r="C2" s="6"/>
    </row>
    <row r="3" s="2" customFormat="1" ht="20.1" customHeight="1" spans="1:49">
      <c r="A3" s="7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25" t="s">
        <v>5</v>
      </c>
      <c r="AS3" s="26"/>
      <c r="AT3" s="25" t="s">
        <v>6</v>
      </c>
      <c r="AU3" s="26"/>
      <c r="AV3" s="25" t="s">
        <v>7</v>
      </c>
      <c r="AW3" s="26"/>
    </row>
    <row r="4" s="2" customFormat="1" ht="28.5" customHeight="1" spans="1:49">
      <c r="A4" s="8"/>
      <c r="B4" s="9" t="s">
        <v>8</v>
      </c>
      <c r="C4" s="10"/>
      <c r="D4" s="10"/>
      <c r="E4" s="9" t="s">
        <v>9</v>
      </c>
      <c r="F4" s="10"/>
      <c r="G4" s="10"/>
      <c r="H4" s="9" t="s">
        <v>10</v>
      </c>
      <c r="I4" s="10"/>
      <c r="J4" s="10"/>
      <c r="K4" s="10"/>
      <c r="L4" s="10"/>
      <c r="M4" s="10"/>
      <c r="N4" s="9" t="s">
        <v>11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 t="s">
        <v>12</v>
      </c>
      <c r="AM4" s="10"/>
      <c r="AN4" s="10"/>
      <c r="AO4" s="10"/>
      <c r="AP4" s="10"/>
      <c r="AQ4" s="10"/>
      <c r="AR4" s="27"/>
      <c r="AS4" s="28"/>
      <c r="AT4" s="27"/>
      <c r="AU4" s="28"/>
      <c r="AV4" s="27"/>
      <c r="AW4" s="28"/>
    </row>
    <row r="5" s="2" customFormat="1" ht="33" customHeight="1" spans="1:49">
      <c r="A5" s="8"/>
      <c r="B5" s="10" t="s">
        <v>13</v>
      </c>
      <c r="C5" s="10" t="s">
        <v>14</v>
      </c>
      <c r="D5" s="11" t="s">
        <v>15</v>
      </c>
      <c r="E5" s="10" t="s">
        <v>13</v>
      </c>
      <c r="F5" s="10" t="s">
        <v>14</v>
      </c>
      <c r="G5" s="11" t="s">
        <v>15</v>
      </c>
      <c r="H5" s="9" t="s">
        <v>8</v>
      </c>
      <c r="I5" s="10"/>
      <c r="J5" s="10"/>
      <c r="K5" s="9" t="s">
        <v>9</v>
      </c>
      <c r="L5" s="10"/>
      <c r="M5" s="10"/>
      <c r="N5" s="9" t="s">
        <v>8</v>
      </c>
      <c r="O5" s="10"/>
      <c r="P5" s="10"/>
      <c r="Q5" s="9" t="s">
        <v>9</v>
      </c>
      <c r="R5" s="10"/>
      <c r="S5" s="10"/>
      <c r="T5" s="9" t="s">
        <v>16</v>
      </c>
      <c r="U5" s="10"/>
      <c r="V5" s="10"/>
      <c r="W5" s="10"/>
      <c r="X5" s="10"/>
      <c r="Y5" s="10"/>
      <c r="Z5" s="9" t="s">
        <v>17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9" t="s">
        <v>8</v>
      </c>
      <c r="AM5" s="10"/>
      <c r="AN5" s="10"/>
      <c r="AO5" s="9" t="s">
        <v>9</v>
      </c>
      <c r="AP5" s="10"/>
      <c r="AQ5" s="10"/>
      <c r="AR5" s="27"/>
      <c r="AS5" s="28"/>
      <c r="AT5" s="27"/>
      <c r="AU5" s="28"/>
      <c r="AV5" s="27"/>
      <c r="AW5" s="28"/>
    </row>
    <row r="6" s="2" customFormat="1" ht="20.1" customHeight="1" spans="1:49">
      <c r="A6" s="8"/>
      <c r="B6" s="10"/>
      <c r="C6" s="10"/>
      <c r="D6" s="12"/>
      <c r="E6" s="10"/>
      <c r="F6" s="10"/>
      <c r="G6" s="12"/>
      <c r="H6" s="10" t="s">
        <v>18</v>
      </c>
      <c r="I6" s="10" t="s">
        <v>19</v>
      </c>
      <c r="J6" s="11" t="s">
        <v>15</v>
      </c>
      <c r="K6" s="10" t="s">
        <v>18</v>
      </c>
      <c r="L6" s="10" t="s">
        <v>19</v>
      </c>
      <c r="M6" s="11" t="s">
        <v>15</v>
      </c>
      <c r="N6" s="10" t="s">
        <v>18</v>
      </c>
      <c r="O6" s="10" t="s">
        <v>19</v>
      </c>
      <c r="P6" s="11" t="s">
        <v>15</v>
      </c>
      <c r="Q6" s="10" t="s">
        <v>18</v>
      </c>
      <c r="R6" s="10" t="s">
        <v>19</v>
      </c>
      <c r="S6" s="11" t="s">
        <v>15</v>
      </c>
      <c r="T6" s="9" t="s">
        <v>8</v>
      </c>
      <c r="U6" s="10"/>
      <c r="V6" s="10"/>
      <c r="W6" s="9" t="s">
        <v>9</v>
      </c>
      <c r="X6" s="10"/>
      <c r="Y6" s="10"/>
      <c r="Z6" s="9" t="s">
        <v>8</v>
      </c>
      <c r="AA6" s="10"/>
      <c r="AB6" s="10"/>
      <c r="AC6" s="9" t="s">
        <v>9</v>
      </c>
      <c r="AD6" s="10"/>
      <c r="AE6" s="10"/>
      <c r="AF6" s="10"/>
      <c r="AG6" s="10"/>
      <c r="AH6" s="10"/>
      <c r="AI6" s="10"/>
      <c r="AJ6" s="10"/>
      <c r="AK6" s="10"/>
      <c r="AL6" s="10" t="s">
        <v>18</v>
      </c>
      <c r="AM6" s="10" t="s">
        <v>19</v>
      </c>
      <c r="AN6" s="11" t="s">
        <v>15</v>
      </c>
      <c r="AO6" s="10" t="s">
        <v>18</v>
      </c>
      <c r="AP6" s="10" t="s">
        <v>19</v>
      </c>
      <c r="AQ6" s="11" t="s">
        <v>15</v>
      </c>
      <c r="AR6" s="29"/>
      <c r="AS6" s="30"/>
      <c r="AT6" s="29"/>
      <c r="AU6" s="30"/>
      <c r="AV6" s="29"/>
      <c r="AW6" s="30"/>
    </row>
    <row r="7" s="2" customFormat="1" ht="27.95" customHeight="1" spans="1:49">
      <c r="A7" s="8"/>
      <c r="B7" s="10"/>
      <c r="C7" s="10"/>
      <c r="D7" s="12"/>
      <c r="E7" s="10"/>
      <c r="F7" s="10"/>
      <c r="G7" s="12"/>
      <c r="H7" s="10"/>
      <c r="I7" s="10"/>
      <c r="J7" s="12"/>
      <c r="K7" s="10"/>
      <c r="L7" s="10"/>
      <c r="M7" s="12"/>
      <c r="N7" s="10"/>
      <c r="O7" s="10"/>
      <c r="P7" s="12"/>
      <c r="Q7" s="10"/>
      <c r="R7" s="10"/>
      <c r="S7" s="12"/>
      <c r="T7" s="10" t="s">
        <v>18</v>
      </c>
      <c r="U7" s="10" t="s">
        <v>19</v>
      </c>
      <c r="V7" s="11" t="s">
        <v>15</v>
      </c>
      <c r="W7" s="10" t="s">
        <v>18</v>
      </c>
      <c r="X7" s="10" t="s">
        <v>19</v>
      </c>
      <c r="Y7" s="11" t="s">
        <v>15</v>
      </c>
      <c r="Z7" s="10" t="s">
        <v>18</v>
      </c>
      <c r="AA7" s="10" t="s">
        <v>19</v>
      </c>
      <c r="AB7" s="11" t="s">
        <v>15</v>
      </c>
      <c r="AC7" s="10" t="s">
        <v>18</v>
      </c>
      <c r="AD7" s="10" t="s">
        <v>19</v>
      </c>
      <c r="AE7" s="11" t="s">
        <v>15</v>
      </c>
      <c r="AF7" s="9" t="s">
        <v>20</v>
      </c>
      <c r="AG7" s="10"/>
      <c r="AH7" s="10"/>
      <c r="AI7" s="9" t="s">
        <v>21</v>
      </c>
      <c r="AJ7" s="10"/>
      <c r="AK7" s="10"/>
      <c r="AL7" s="10"/>
      <c r="AM7" s="10"/>
      <c r="AN7" s="12"/>
      <c r="AO7" s="10"/>
      <c r="AP7" s="10"/>
      <c r="AQ7" s="12"/>
      <c r="AR7" s="31" t="s">
        <v>22</v>
      </c>
      <c r="AS7" s="32" t="s">
        <v>23</v>
      </c>
      <c r="AT7" s="32" t="s">
        <v>24</v>
      </c>
      <c r="AU7" s="32" t="s">
        <v>21</v>
      </c>
      <c r="AV7" s="32" t="s">
        <v>22</v>
      </c>
      <c r="AW7" s="32" t="s">
        <v>23</v>
      </c>
    </row>
    <row r="8" s="2" customFormat="1" ht="35.25" customHeight="1" spans="1:49">
      <c r="A8" s="8"/>
      <c r="B8" s="10"/>
      <c r="C8" s="10"/>
      <c r="D8" s="12"/>
      <c r="E8" s="10"/>
      <c r="F8" s="10"/>
      <c r="G8" s="12"/>
      <c r="H8" s="10"/>
      <c r="I8" s="10"/>
      <c r="J8" s="12"/>
      <c r="K8" s="10"/>
      <c r="L8" s="10"/>
      <c r="M8" s="12"/>
      <c r="N8" s="10"/>
      <c r="O8" s="10"/>
      <c r="P8" s="12"/>
      <c r="Q8" s="10"/>
      <c r="R8" s="10"/>
      <c r="S8" s="12"/>
      <c r="T8" s="10"/>
      <c r="U8" s="10"/>
      <c r="V8" s="12"/>
      <c r="W8" s="10"/>
      <c r="X8" s="10"/>
      <c r="Y8" s="12"/>
      <c r="Z8" s="10"/>
      <c r="AA8" s="10"/>
      <c r="AB8" s="12"/>
      <c r="AC8" s="10"/>
      <c r="AD8" s="10"/>
      <c r="AE8" s="12"/>
      <c r="AF8" s="10" t="s">
        <v>18</v>
      </c>
      <c r="AG8" s="10" t="s">
        <v>19</v>
      </c>
      <c r="AH8" s="11" t="s">
        <v>15</v>
      </c>
      <c r="AI8" s="10" t="s">
        <v>18</v>
      </c>
      <c r="AJ8" s="10" t="s">
        <v>19</v>
      </c>
      <c r="AK8" s="11" t="s">
        <v>15</v>
      </c>
      <c r="AL8" s="10"/>
      <c r="AM8" s="10"/>
      <c r="AN8" s="12"/>
      <c r="AO8" s="10"/>
      <c r="AP8" s="10"/>
      <c r="AQ8" s="12"/>
      <c r="AR8" s="33">
        <v>29</v>
      </c>
      <c r="AS8" s="33">
        <v>30</v>
      </c>
      <c r="AT8" s="33">
        <v>31</v>
      </c>
      <c r="AU8" s="33">
        <v>32</v>
      </c>
      <c r="AV8" s="33">
        <v>33</v>
      </c>
      <c r="AW8" s="33">
        <v>34</v>
      </c>
    </row>
    <row r="9" s="3" customFormat="1" ht="20.1" customHeight="1" spans="1:49">
      <c r="A9" s="13"/>
      <c r="B9" s="14" t="s">
        <v>25</v>
      </c>
      <c r="C9" s="14" t="s">
        <v>26</v>
      </c>
      <c r="D9" s="15">
        <v>3</v>
      </c>
      <c r="E9" s="14" t="s">
        <v>27</v>
      </c>
      <c r="F9" s="14" t="s">
        <v>28</v>
      </c>
      <c r="G9" s="15">
        <v>6</v>
      </c>
      <c r="H9" s="14">
        <v>7</v>
      </c>
      <c r="I9" s="14">
        <v>8</v>
      </c>
      <c r="J9" s="15">
        <v>9</v>
      </c>
      <c r="K9" s="14">
        <v>10</v>
      </c>
      <c r="L9" s="14">
        <v>11</v>
      </c>
      <c r="M9" s="14">
        <v>12</v>
      </c>
      <c r="N9" s="14" t="s">
        <v>29</v>
      </c>
      <c r="O9" s="14" t="s">
        <v>30</v>
      </c>
      <c r="P9" s="15">
        <v>15</v>
      </c>
      <c r="Q9" s="14" t="s">
        <v>31</v>
      </c>
      <c r="R9" s="14" t="s">
        <v>32</v>
      </c>
      <c r="S9" s="15">
        <v>18</v>
      </c>
      <c r="T9" s="14">
        <v>19</v>
      </c>
      <c r="U9" s="14">
        <v>20</v>
      </c>
      <c r="V9" s="15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 t="s">
        <v>33</v>
      </c>
      <c r="AD9" s="14" t="s">
        <v>34</v>
      </c>
      <c r="AE9" s="14">
        <v>30</v>
      </c>
      <c r="AF9" s="14">
        <v>31</v>
      </c>
      <c r="AG9" s="14">
        <v>32</v>
      </c>
      <c r="AH9" s="14">
        <v>33</v>
      </c>
      <c r="AI9" s="14">
        <v>34</v>
      </c>
      <c r="AJ9" s="14">
        <v>35</v>
      </c>
      <c r="AK9" s="14">
        <v>36</v>
      </c>
      <c r="AL9" s="14">
        <v>37</v>
      </c>
      <c r="AM9" s="14">
        <v>38</v>
      </c>
      <c r="AN9" s="14">
        <v>39</v>
      </c>
      <c r="AO9" s="14">
        <v>40</v>
      </c>
      <c r="AP9" s="14">
        <v>41</v>
      </c>
      <c r="AQ9" s="14">
        <v>42</v>
      </c>
      <c r="AR9" s="14">
        <v>43</v>
      </c>
      <c r="AS9" s="14">
        <v>44</v>
      </c>
      <c r="AT9" s="14">
        <v>45</v>
      </c>
      <c r="AU9" s="14">
        <v>46</v>
      </c>
      <c r="AV9" s="14">
        <v>47</v>
      </c>
      <c r="AW9" s="14">
        <v>48</v>
      </c>
    </row>
    <row r="10" s="1" customFormat="1" ht="20.1" customHeight="1" spans="1:49">
      <c r="A10" s="16" t="s">
        <v>35</v>
      </c>
      <c r="B10" s="17">
        <v>0</v>
      </c>
      <c r="C10" s="18">
        <f t="shared" ref="B10:F10" si="0">I10+O10+AM10</f>
        <v>0.06</v>
      </c>
      <c r="D10" s="19">
        <f t="shared" ref="D10:D12" si="1">(B10-C10)/C10*100%</f>
        <v>-1</v>
      </c>
      <c r="E10" s="20">
        <v>0</v>
      </c>
      <c r="F10" s="20">
        <f t="shared" si="0"/>
        <v>0.06</v>
      </c>
      <c r="G10" s="19">
        <f t="shared" ref="G10:G12" si="2">(E10-F10)/F10*100%</f>
        <v>-1</v>
      </c>
      <c r="H10" s="21">
        <v>0</v>
      </c>
      <c r="I10" s="21">
        <v>0</v>
      </c>
      <c r="J10" s="19" t="e">
        <f t="shared" ref="J10:J12" si="3">(H10-I10)/I10*100%</f>
        <v>#DIV/0!</v>
      </c>
      <c r="K10" s="21"/>
      <c r="L10" s="21"/>
      <c r="M10" s="19" t="e">
        <f t="shared" ref="M10:M12" si="4">(K10-L10)/L10*100%</f>
        <v>#DIV/0!</v>
      </c>
      <c r="N10" s="20"/>
      <c r="O10" s="20">
        <f t="shared" ref="N10:R10" si="5">U10+AA10</f>
        <v>0.06</v>
      </c>
      <c r="P10" s="19">
        <f t="shared" ref="P10:P12" si="6">(N10-O10)/O10*100%</f>
        <v>-1</v>
      </c>
      <c r="Q10" s="20"/>
      <c r="R10" s="20">
        <f t="shared" si="5"/>
        <v>0.06</v>
      </c>
      <c r="S10" s="19">
        <f t="shared" ref="S10:S12" si="7">(Q10-R10)/R10*100%</f>
        <v>-1</v>
      </c>
      <c r="T10" s="21"/>
      <c r="U10" s="21">
        <v>0.06</v>
      </c>
      <c r="V10" s="19">
        <f t="shared" ref="V10:V12" si="8">(T10-U10)/U10*100%</f>
        <v>-1</v>
      </c>
      <c r="W10" s="21"/>
      <c r="X10" s="21">
        <v>0.06</v>
      </c>
      <c r="Y10" s="19">
        <f t="shared" ref="Y10:Y12" si="9">(W10-X10)/X10*100%</f>
        <v>-1</v>
      </c>
      <c r="Z10" s="21">
        <v>0</v>
      </c>
      <c r="AA10" s="21"/>
      <c r="AB10" s="19" t="e">
        <f t="shared" ref="AB10:AB12" si="10">(Z10-AA10)/AA10*100%</f>
        <v>#DIV/0!</v>
      </c>
      <c r="AC10" s="20">
        <f t="shared" ref="AC10:AC12" si="11">AF10+AI10</f>
        <v>0</v>
      </c>
      <c r="AD10" s="20">
        <f t="shared" ref="AD10:AD12" si="12">AG10+AJ10</f>
        <v>0</v>
      </c>
      <c r="AE10" s="19" t="e">
        <f t="shared" ref="AE10:AE12" si="13">(AC10-AD10)/AD10*100%</f>
        <v>#DIV/0!</v>
      </c>
      <c r="AF10" s="24"/>
      <c r="AG10" s="24"/>
      <c r="AH10" s="19" t="e">
        <f t="shared" ref="AH10:AH12" si="14">(AF10-AG10)/AG10*100%</f>
        <v>#DIV/0!</v>
      </c>
      <c r="AI10" s="21">
        <v>0</v>
      </c>
      <c r="AJ10" s="21"/>
      <c r="AK10" s="19" t="e">
        <f t="shared" ref="AK10:AK12" si="15">(AI10-AJ10)/AJ10*100%</f>
        <v>#DIV/0!</v>
      </c>
      <c r="AL10" s="21"/>
      <c r="AM10" s="21"/>
      <c r="AN10" s="19" t="e">
        <f t="shared" ref="AN10:AN12" si="16">(AL10-AM10)/AM10*100%</f>
        <v>#DIV/0!</v>
      </c>
      <c r="AO10" s="21"/>
      <c r="AP10" s="21"/>
      <c r="AQ10" s="19" t="e">
        <f t="shared" ref="AQ10:AQ12" si="17">(AO10-AP10)/AP10*100%</f>
        <v>#DIV/0!</v>
      </c>
      <c r="AR10" s="34"/>
      <c r="AS10" s="34"/>
      <c r="AT10" s="34">
        <v>1</v>
      </c>
      <c r="AU10" s="34"/>
      <c r="AV10" s="34"/>
      <c r="AW10" s="34"/>
    </row>
    <row r="11" s="1" customFormat="1" ht="20.1" customHeight="1" spans="1:49">
      <c r="A11" s="16" t="s">
        <v>36</v>
      </c>
      <c r="B11" s="17">
        <v>0.36</v>
      </c>
      <c r="C11" s="18">
        <f t="shared" ref="B11:F11" si="18">I11+O11+AM11</f>
        <v>2.59</v>
      </c>
      <c r="D11" s="19">
        <f t="shared" si="1"/>
        <v>-0.861003861003861</v>
      </c>
      <c r="E11" s="20">
        <v>0.36</v>
      </c>
      <c r="F11" s="20">
        <f t="shared" si="18"/>
        <v>2.59</v>
      </c>
      <c r="G11" s="19">
        <f t="shared" si="2"/>
        <v>-0.861003861003861</v>
      </c>
      <c r="H11" s="21"/>
      <c r="I11" s="21"/>
      <c r="J11" s="19" t="e">
        <f t="shared" si="3"/>
        <v>#DIV/0!</v>
      </c>
      <c r="K11" s="21"/>
      <c r="L11" s="21"/>
      <c r="M11" s="19" t="e">
        <f t="shared" si="4"/>
        <v>#DIV/0!</v>
      </c>
      <c r="N11" s="20">
        <v>0.17</v>
      </c>
      <c r="O11" s="20">
        <f t="shared" ref="N11:R11" si="19">U11+AA11</f>
        <v>1.12</v>
      </c>
      <c r="P11" s="19">
        <f t="shared" si="6"/>
        <v>-0.848214285714286</v>
      </c>
      <c r="Q11" s="20">
        <v>0.17</v>
      </c>
      <c r="R11" s="20">
        <f t="shared" si="19"/>
        <v>1.12</v>
      </c>
      <c r="S11" s="19">
        <f t="shared" si="7"/>
        <v>-0.848214285714286</v>
      </c>
      <c r="T11" s="21">
        <v>0.17</v>
      </c>
      <c r="U11" s="21">
        <v>1.12</v>
      </c>
      <c r="V11" s="19">
        <f t="shared" si="8"/>
        <v>-0.848214285714286</v>
      </c>
      <c r="W11" s="21">
        <v>0.17</v>
      </c>
      <c r="X11" s="21">
        <v>1.12</v>
      </c>
      <c r="Y11" s="19">
        <f t="shared" si="9"/>
        <v>-0.848214285714286</v>
      </c>
      <c r="Z11" s="21">
        <v>0</v>
      </c>
      <c r="AA11" s="21"/>
      <c r="AB11" s="19" t="e">
        <f t="shared" si="10"/>
        <v>#DIV/0!</v>
      </c>
      <c r="AC11" s="20">
        <f t="shared" si="11"/>
        <v>0</v>
      </c>
      <c r="AD11" s="20">
        <f t="shared" si="12"/>
        <v>0</v>
      </c>
      <c r="AE11" s="19" t="e">
        <f t="shared" si="13"/>
        <v>#DIV/0!</v>
      </c>
      <c r="AF11" s="24"/>
      <c r="AG11" s="24"/>
      <c r="AH11" s="19" t="e">
        <f t="shared" si="14"/>
        <v>#DIV/0!</v>
      </c>
      <c r="AI11" s="21">
        <v>0</v>
      </c>
      <c r="AJ11" s="21"/>
      <c r="AK11" s="19" t="e">
        <f t="shared" si="15"/>
        <v>#DIV/0!</v>
      </c>
      <c r="AL11" s="21">
        <v>0.19</v>
      </c>
      <c r="AM11" s="21">
        <v>1.47</v>
      </c>
      <c r="AN11" s="19">
        <f t="shared" si="16"/>
        <v>-0.870748299319728</v>
      </c>
      <c r="AO11" s="21">
        <v>0.19</v>
      </c>
      <c r="AP11" s="21">
        <v>1.47</v>
      </c>
      <c r="AQ11" s="19">
        <f t="shared" si="17"/>
        <v>-0.870748299319728</v>
      </c>
      <c r="AR11" s="34"/>
      <c r="AS11" s="34"/>
      <c r="AT11" s="34">
        <v>1</v>
      </c>
      <c r="AU11" s="34"/>
      <c r="AV11" s="34">
        <v>1</v>
      </c>
      <c r="AW11" s="34">
        <v>6</v>
      </c>
    </row>
    <row r="12" s="1" customFormat="1" ht="20.1" customHeight="1" spans="1:49">
      <c r="A12" s="16" t="s">
        <v>37</v>
      </c>
      <c r="B12" s="17">
        <v>1.25</v>
      </c>
      <c r="C12" s="18">
        <f t="shared" ref="B12:F12" si="20">I12+O12+AM12</f>
        <v>1.68</v>
      </c>
      <c r="D12" s="19">
        <f t="shared" si="1"/>
        <v>-0.255952380952381</v>
      </c>
      <c r="E12" s="20">
        <v>1.25</v>
      </c>
      <c r="F12" s="20">
        <f t="shared" si="20"/>
        <v>1.68</v>
      </c>
      <c r="G12" s="19">
        <f t="shared" si="2"/>
        <v>-0.255952380952381</v>
      </c>
      <c r="H12" s="21"/>
      <c r="I12" s="21"/>
      <c r="J12" s="19" t="e">
        <f t="shared" si="3"/>
        <v>#DIV/0!</v>
      </c>
      <c r="K12" s="21"/>
      <c r="L12" s="21"/>
      <c r="M12" s="19" t="e">
        <f t="shared" si="4"/>
        <v>#DIV/0!</v>
      </c>
      <c r="N12" s="20">
        <v>1.21</v>
      </c>
      <c r="O12" s="20">
        <f t="shared" ref="N12:R12" si="21">U12+AA12</f>
        <v>0.73</v>
      </c>
      <c r="P12" s="19">
        <f t="shared" si="6"/>
        <v>0.657534246575342</v>
      </c>
      <c r="Q12" s="20">
        <v>1.21</v>
      </c>
      <c r="R12" s="20">
        <f t="shared" si="21"/>
        <v>0.73</v>
      </c>
      <c r="S12" s="19">
        <f t="shared" si="7"/>
        <v>0.657534246575342</v>
      </c>
      <c r="T12" s="21">
        <v>1.21</v>
      </c>
      <c r="U12" s="21">
        <v>0.73</v>
      </c>
      <c r="V12" s="19">
        <f t="shared" si="8"/>
        <v>0.657534246575342</v>
      </c>
      <c r="W12" s="21">
        <v>1.21</v>
      </c>
      <c r="X12" s="21">
        <v>0.73</v>
      </c>
      <c r="Y12" s="19">
        <f t="shared" si="9"/>
        <v>0.657534246575342</v>
      </c>
      <c r="Z12" s="21">
        <v>0</v>
      </c>
      <c r="AA12" s="21"/>
      <c r="AB12" s="19" t="e">
        <f t="shared" si="10"/>
        <v>#DIV/0!</v>
      </c>
      <c r="AC12" s="20">
        <f t="shared" si="11"/>
        <v>0</v>
      </c>
      <c r="AD12" s="20">
        <f t="shared" si="12"/>
        <v>0</v>
      </c>
      <c r="AE12" s="19" t="e">
        <f t="shared" si="13"/>
        <v>#DIV/0!</v>
      </c>
      <c r="AF12" s="24"/>
      <c r="AG12" s="24"/>
      <c r="AH12" s="19" t="e">
        <f t="shared" si="14"/>
        <v>#DIV/0!</v>
      </c>
      <c r="AI12" s="21">
        <v>0</v>
      </c>
      <c r="AJ12" s="21"/>
      <c r="AK12" s="19" t="e">
        <f t="shared" si="15"/>
        <v>#DIV/0!</v>
      </c>
      <c r="AL12" s="21">
        <v>0.04</v>
      </c>
      <c r="AM12" s="21">
        <v>0.95</v>
      </c>
      <c r="AN12" s="19">
        <f t="shared" si="16"/>
        <v>-0.957894736842105</v>
      </c>
      <c r="AO12" s="21">
        <v>0.04</v>
      </c>
      <c r="AP12" s="21">
        <v>0.95</v>
      </c>
      <c r="AQ12" s="19">
        <f t="shared" si="17"/>
        <v>-0.957894736842105</v>
      </c>
      <c r="AR12" s="34"/>
      <c r="AS12" s="34"/>
      <c r="AT12" s="34">
        <v>1</v>
      </c>
      <c r="AU12" s="34"/>
      <c r="AV12" s="34">
        <v>1</v>
      </c>
      <c r="AW12" s="34">
        <v>3</v>
      </c>
    </row>
    <row r="13" s="1" customFormat="1" ht="122.1" customHeight="1" spans="1:49">
      <c r="A13" s="22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</sheetData>
  <protectedRanges>
    <protectedRange sqref="H$1:I$1048576 K$1:L$1048576 T$1:U$1048576 W$1:X$1048576 Z$1:AA$1048576 AF$1:AG$1048576 AI$1:AJ$1048576 AL$1:AM$1048576 AO$1:AP$1048576 AR$1:AW$1048576" name="区域1"/>
  </protectedRanges>
  <mergeCells count="62">
    <mergeCell ref="A1:AQ1"/>
    <mergeCell ref="B3:AQ3"/>
    <mergeCell ref="B4:D4"/>
    <mergeCell ref="E4:G4"/>
    <mergeCell ref="H4:M4"/>
    <mergeCell ref="N4:AK4"/>
    <mergeCell ref="AL4:AQ4"/>
    <mergeCell ref="H5:J5"/>
    <mergeCell ref="K5:M5"/>
    <mergeCell ref="N5:P5"/>
    <mergeCell ref="Q5:S5"/>
    <mergeCell ref="T5:Y5"/>
    <mergeCell ref="Z5:AK5"/>
    <mergeCell ref="AL5:AN5"/>
    <mergeCell ref="AO5:AQ5"/>
    <mergeCell ref="T6:V6"/>
    <mergeCell ref="W6:Y6"/>
    <mergeCell ref="Z6:AB6"/>
    <mergeCell ref="AC6:AK6"/>
    <mergeCell ref="AF7:AH7"/>
    <mergeCell ref="AI7:AK7"/>
    <mergeCell ref="A13:AW13"/>
    <mergeCell ref="A3:A8"/>
    <mergeCell ref="B5:B8"/>
    <mergeCell ref="C5:C8"/>
    <mergeCell ref="D5:D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L6:AL8"/>
    <mergeCell ref="AM6:AM8"/>
    <mergeCell ref="AN6:AN8"/>
    <mergeCell ref="AO6:AO8"/>
    <mergeCell ref="AP6:AP8"/>
    <mergeCell ref="AQ6:AQ8"/>
    <mergeCell ref="AR3:AS6"/>
    <mergeCell ref="AT3:AU6"/>
    <mergeCell ref="AV3:AW6"/>
  </mergeCells>
  <pageMargins left="0.75" right="0.75" top="1" bottom="1" header="0.5" footer="0.5"/>
  <pageSetup paperSize="9" scale="3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神奇小蘑菇</cp:lastModifiedBy>
  <dcterms:created xsi:type="dcterms:W3CDTF">2020-06-23T09:36:00Z</dcterms:created>
  <dcterms:modified xsi:type="dcterms:W3CDTF">2020-11-11T06:49:55Z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