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500" windowHeight="7395"/>
  </bookViews>
  <sheets>
    <sheet name="封面" sheetId="1" r:id="rId1"/>
    <sheet name="目录" sheetId="2" r:id="rId2"/>
    <sheet name="州本级一般公共预算收入变动表" sheetId="3" r:id="rId3"/>
    <sheet name="州本级一般公共预算支出变动表 " sheetId="4" r:id="rId4"/>
    <sheet name="州本级政府性基金预算收入变动表 " sheetId="5" r:id="rId5"/>
    <sheet name="州本级政府性基金预算支出变动表  " sheetId="6" r:id="rId6"/>
    <sheet name="2020年迪庆州抗疫特别国债转移支付表" sheetId="7" r:id="rId7"/>
    <sheet name="2020年迪庆州州本级新增债券资金安排项目情况表" sheetId="8" r:id="rId8"/>
    <sheet name="2020年迪庆州新增一般债务限额分地区情况表" sheetId="9" r:id="rId9"/>
    <sheet name="2020年迪庆州新增专项债务限额分地区情况表 " sheetId="10" r:id="rId10"/>
    <sheet name="2020年迪庆州地方政府债务限额表 " sheetId="11" r:id="rId11"/>
    <sheet name="2020年迪庆州地方政府债务余额情况表" sheetId="12"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s>
  <definedNames>
    <definedName name="_21114">#REF!</definedName>
    <definedName name="_Fill" hidden="1">[1]eqpmad2!#REF!</definedName>
    <definedName name="_xlnm._FilterDatabase" hidden="1">#REF!</definedName>
    <definedName name="_Key1" hidden="1">#REF!</definedName>
    <definedName name="_lst_r_地方财政预算表2015年全省汇总_10_科目编码名称">[2]_ESList!$A$1:$A$27</definedName>
    <definedName name="_Order1" hidden="1">255</definedName>
    <definedName name="_Order2" hidden="1">255</definedName>
    <definedName name="_Sort" hidden="1">#REF!</definedName>
    <definedName name="A">#REF!</definedName>
    <definedName name="aa">#REF!</definedName>
    <definedName name="aaa">#REF!</definedName>
    <definedName name="as">#N/A</definedName>
    <definedName name="Back">[3]信息技术资本性支出!$D$77:$D$78</definedName>
    <definedName name="Business_Entity">[4]lookup!$B$2:$B$9</definedName>
    <definedName name="Business_Unit">'[4]Unit Information'!$A$14</definedName>
    <definedName name="CmpSize">'[4]Company Information'!$G$37</definedName>
    <definedName name="CmpSizeIx">[4]lookup!$AB$59:$AC$71</definedName>
    <definedName name="ComLv">[4]lookup!$AB$48:$AB$54</definedName>
    <definedName name="ComLvSc">[4]lookup!$AB$48:$AC$54</definedName>
    <definedName name="Cop">[3]信息技术资本性支出!$D$62:$D$64</definedName>
    <definedName name="Country_Asia">[4]lookup!$F$2:$F$16</definedName>
    <definedName name="csb">#REF!</definedName>
    <definedName name="data">#REF!</definedName>
    <definedName name="Database">#REF!</definedName>
    <definedName name="database2">#REF!</definedName>
    <definedName name="database3">#REF!</definedName>
    <definedName name="dss" hidden="1">#REF!</definedName>
    <definedName name="E206.">#REF!</definedName>
    <definedName name="Education">[5]coding!$Z$2:$Z$9</definedName>
    <definedName name="EduSc">[4]lookup!$AI$30:$AJ$35</definedName>
    <definedName name="EduTp">[4]lookup!$AI$30:$AI$35</definedName>
    <definedName name="eee">#REF!</definedName>
    <definedName name="ExpSc">[4]lookup!$AI$17:$AO$26</definedName>
    <definedName name="FctSc">[4]lookup!$AH$58:$AI$70</definedName>
    <definedName name="fff">#REF!</definedName>
    <definedName name="GMR">[4]lookup!$AB$41:$AB$43</definedName>
    <definedName name="gxxe2003">'[6]P1012001'!$A$6:$E$117</definedName>
    <definedName name="gxxe20032">'[6]P1012001'!$A$6:$E$117</definedName>
    <definedName name="GYLB">[5]coding!$H$78:$H$81</definedName>
    <definedName name="hhhh">#REF!</definedName>
    <definedName name="HWSheet">1</definedName>
    <definedName name="Impact_size_table">[4]lookup!$AB$2:$AO$15</definedName>
    <definedName name="Inf">[3]信息技术资本性支出!$D$83:$D$87</definedName>
    <definedName name="JvSc">[4]lookup!$AC$28:$AF$34</definedName>
    <definedName name="kkkk">#REF!</definedName>
    <definedName name="Level1_13">[4]lookup!$AB$3:$AB$15</definedName>
    <definedName name="Module.Prix_SMC">Module.Prix_SMC</definedName>
    <definedName name="Null">[3]信息技术资本性支出!$D$60</definedName>
    <definedName name="Operation_Type">[4]lookup!$C$2:$C$13</definedName>
    <definedName name="Per">[3]信息技术资本性支出!$D$68:$D$71</definedName>
    <definedName name="point_to_Level">[4]lookup!$AD$18:$AF$24</definedName>
    <definedName name="_xlnm.Print_Area" localSheetId="1">目录!$A:$A</definedName>
    <definedName name="_xlnm.Print_Area">#N/A</definedName>
    <definedName name="Print_Area_MI">#REF!</definedName>
    <definedName name="_xlnm.Print_Titles">#N/A</definedName>
    <definedName name="Prix_SMC">Prix_SMC</definedName>
    <definedName name="rrrr">#REF!</definedName>
    <definedName name="RSS">[4]lookup!$AC$39:$AE$39</definedName>
    <definedName name="s">#REF!</definedName>
    <definedName name="sfeggsafasfas">#REF!</definedName>
    <definedName name="SoR">[4]lookup!$AB$39:$AE$43</definedName>
    <definedName name="ss">#REF!</definedName>
    <definedName name="Stock_Plan">[4]lookup!$M$2:$M$4</definedName>
    <definedName name="ttt">#REF!</definedName>
    <definedName name="tttt">#REF!</definedName>
    <definedName name="Type_of_Industry">[4]lookup!$A$2:$A$44</definedName>
    <definedName name="w">IF(IF(MOD(COLUMN(),26)=0,INT(COLUMN()/26)-1,INT(COLUMN()/26))=0,"",CHAR(IF(MOD(COLUMN(),26)=0,INT(COLUMN()/26)-1,INT(COLUMN()/26))+64))&amp;CHAR(IF(MOD(COLUMN(),26)=0,26,MOD(COLUMN(),26))+64)</definedName>
    <definedName name="wangdian1">[7]列表!$B$55:$B$171</definedName>
    <definedName name="Weight">[4]lookup!$AB$37</definedName>
    <definedName name="www">#REF!</definedName>
    <definedName name="Years_of_Establishment">[4]lookup!$E$2:$E$28</definedName>
    <definedName name="Yes_No">[4]lookup!$I$1:$I$2</definedName>
    <definedName name="yyyy">#REF!</definedName>
    <definedName name="本级标准收入2004年">[8]本年收入合计!$E$4:$E$184</definedName>
    <definedName name="本年度调薪次数">[9]选择选项!$B$244:$B$247</definedName>
    <definedName name="拨款汇总_合计">SUM([10]汇总!#REF!)</definedName>
    <definedName name="财力">#REF!</definedName>
    <definedName name="财务年度起始月份">[9]选择选项!$E$2:$E$13</definedName>
    <definedName name="财政供养人员增幅2004年">[11]财政供养人员增幅!$E$6</definedName>
    <definedName name="财政供养人员增幅2004年分县">[11]财政供养人员增幅!$E$4:$E$184</definedName>
    <definedName name="参与绩效月数">[9]选择选项!$D$225:$D$230</definedName>
    <definedName name="城市">[9]选择选项!$B$2:$B$25</definedName>
    <definedName name="村级标准支出">[12]村级支出!$E$4:$E$184</definedName>
    <definedName name="大多数">[13]XL4Poppy!$A$15</definedName>
    <definedName name="大幅度">#REF!</definedName>
    <definedName name="弹性工作制形式">[9]选择选项!$B$407:$B$410</definedName>
    <definedName name="地区名称">[14]封面!#REF!</definedName>
    <definedName name="第二产业分县2003年">[15]GDP!$G$4:$G$184</definedName>
    <definedName name="第二产业合计2003年">[15]GDP!$G$4</definedName>
    <definedName name="第三产业分县2003年">[15]GDP!$H$4:$H$184</definedName>
    <definedName name="第三产业合计2003年">[15]GDP!$H$4</definedName>
    <definedName name="定期体检的频率">[9]选择选项!$B$427:$B$431</definedName>
    <definedName name="飞机">[9]选择选项!$B$396:$B$398</definedName>
    <definedName name="耕地占用税分县2003年">[16]一般预算收入!$U$4:$U$184</definedName>
    <definedName name="耕地占用税合计2003年">[16]一般预算收入!$U$4</definedName>
    <definedName name="工商税收2004年">[17]工商税收!$S$4:$S$184</definedName>
    <definedName name="工商税收合计2004年">[17]工商税收!$S$4</definedName>
    <definedName name="公检法司部门编制数">[18]公检法司编制!$E$4:$E$184</definedName>
    <definedName name="公司级别">[19]选择选项!$A$662:$A$664</definedName>
    <definedName name="公司所属级别1">[9]选择选项!$B$27:$B$34</definedName>
    <definedName name="公司与个人缴费比">[9]选择选项!$B$350:$B$360</definedName>
    <definedName name="公用标准支出">[20]合计!$E$4:$E$184</definedName>
    <definedName name="购车补贴发放方法">[9]选择选项!$B$381:$B$383</definedName>
    <definedName name="固定与变动薪资的比">[9]选择选项!$B$278:$B$288</definedName>
    <definedName name="雇员类别">[9]选择选项!$B$566:$B$567</definedName>
    <definedName name="海外背景">[9]选择选项!$B$569:$B$572</definedName>
    <definedName name="行业门类">[21]代码!$A$1:$AF$1</definedName>
    <definedName name="行业门类1">[9]选择选项!$F$56:$Y$56</definedName>
    <definedName name="行业种类">[22]代码!$A$1:$AF$1</definedName>
    <definedName name="行政管理部门编制数">[18]行政编制!$E$4:$E$184</definedName>
    <definedName name="汇率">#REF!</definedName>
    <definedName name="火车">[9]选择选项!$B$391:$B$394</definedName>
    <definedName name="绩效考核频率">[9]选择选项!$B$465:$B$469</definedName>
    <definedName name="科目编码">[23]编码!$A$2:$A$145</definedName>
    <definedName name="旅游最大范围">[9]选择选项!$B$433:$B$436</definedName>
    <definedName name="母公司所在区域">[9]选择选项!$B$153:$B$166</definedName>
    <definedName name="年基本工资平均发放月数">[9]选择选项!$B$224:$B$232</definedName>
    <definedName name="农业人口2003年">[24]农业人口!$E$4:$E$184</definedName>
    <definedName name="农业税分县2003年">[16]一般预算收入!$S$4:$S$184</definedName>
    <definedName name="农业税合计2003年">[16]一般预算收入!$S$4</definedName>
    <definedName name="农业特产税分县2003年">[16]一般预算收入!$T$4:$T$184</definedName>
    <definedName name="农业特产税合计2003年">[16]一般预算收入!$T$4</definedName>
    <definedName name="农业用地面积">[25]农业用地!$E$4:$E$184</definedName>
    <definedName name="期满未休公司福利假处理方法">[9]选择选项!$B$422:$B$425</definedName>
    <definedName name="期满未休年假处理方法">[9]选择选项!$B$417:$B$420</definedName>
    <definedName name="企业性质">[9]选择选项!$E$27:$E$33</definedName>
    <definedName name="契税分县2003年">[16]一般预算收入!$V$4:$V$184</definedName>
    <definedName name="契税合计2003年">[16]一般预算收入!$V$4</definedName>
    <definedName name="全额差额比例">'[26]C01-1'!#REF!</definedName>
    <definedName name="人员标准支出">[27]人员支出!$E$4:$E$184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使用轿车报销策略">[9]选择选项!$B$386:$B$389</definedName>
    <definedName name="事业发展支出">[28]事业发展!$E$4:$E$184</definedName>
    <definedName name="是">#REF!</definedName>
    <definedName name="是否">[9]选择选项!$E$40:$E$41</definedName>
    <definedName name="是否上市">[9]选择选项!$E$34:$E$39</definedName>
    <definedName name="提供教育经费的方式">[9]选择选项!$B$438:$B$440</definedName>
    <definedName name="位次d">[29]四月份月报!#REF!</definedName>
    <definedName name="乡镇个数">[30]行政区划!$D$6:$D$184</definedName>
    <definedName name="新表">[31]!新表</definedName>
    <definedName name="性别">[32]基础编码!$H$2:$H$3</definedName>
    <definedName name="学历">[32]基础编码!$S$2:$S$9</definedName>
    <definedName name="业务量_外">#REF!</definedName>
    <definedName name="一般预算收入2002年">'[33]2002年一般预算收入'!$AC$4:$AC$184</definedName>
    <definedName name="一般预算收入2003年">[16]一般预算收入!$AD$4:$AD$184</definedName>
    <definedName name="一般预算收入合计2003年">[16]一般预算收入!$AC$4</definedName>
    <definedName name="应届奖金方案">[9]选择选项!$B$337:$B$338</definedName>
    <definedName name="应届生奖金发放频率">[9]选择选项!#REF!</definedName>
    <definedName name="应届生奖金方案">[9]选择选项!$B$334:$B$335</definedName>
    <definedName name="有否奖金">[9]选择选项!$B$334:$B$335</definedName>
    <definedName name="员工所在城市">[9]选择选项!$B$530:$B$551</definedName>
    <definedName name="员工享有法定年假条件">[9]选择选项!$B$412:$B$415</definedName>
    <definedName name="正职">[34]Sheet1!#REF!</definedName>
    <definedName name="支出">'[35]P1012001'!$A$6:$E$117</definedName>
    <definedName name="制定培训预算的月份">[9]选择选项!$B$504:$B$515</definedName>
    <definedName name="中国">#REF!</definedName>
    <definedName name="中小学生人数2003年">[36]中小学生!$E$4:$E$184</definedName>
    <definedName name="主要绩效考核方法">[9]选择选项!$B$457:$B$463</definedName>
    <definedName name="专项收入年初预算数">#REF!</definedName>
    <definedName name="专项收入全年预计数">#REF!</definedName>
    <definedName name="专业职称">[37]选择选项!$A$574:$A$578</definedName>
    <definedName name="总人口2003年">[38]总人口!$E$4:$E$184</definedName>
    <definedName name="最高学历">[9]选择选项!$B$554:$B$559</definedName>
    <definedName name="전">#REF!</definedName>
    <definedName name="주택사업본부">#REF!</definedName>
    <definedName name="철구사업본부">#REF!</definedName>
    <definedName name="Module.Prix_SMC" localSheetId="4">Module.Prix_SMC</definedName>
    <definedName name="Prix_SMC" localSheetId="4">Prix_SMC</definedName>
    <definedName name="_xlnm._FilterDatabase" localSheetId="4" hidden="1">'州本级政府性基金预算收入变动表 '!$A$3:$B$38</definedName>
    <definedName name="_xlnm.Print_Area" localSheetId="4">'州本级政府性基金预算收入变动表 '!$A$1:$D$21</definedName>
    <definedName name="_xlnm.Print_Titles" localSheetId="4">'州本级政府性基金预算收入变动表 '!$3:$3</definedName>
    <definedName name="专项收入年初预算数" localSheetId="4">#REF!</definedName>
    <definedName name="专项收入全年预计数" localSheetId="4">#REF!</definedName>
    <definedName name="_21114" localSheetId="3">#REF!</definedName>
    <definedName name="_xlnm._FilterDatabase" localSheetId="3" hidden="1">'州本级一般公共预算支出变动表 '!$A$3:$B$39</definedName>
    <definedName name="_Key1" localSheetId="3" hidden="1">#REF!</definedName>
    <definedName name="_lst_r_地方财政预算表2015年全省汇总_10_科目编码名称" localSheetId="3">[39]_ESList!$A$1:$A$27</definedName>
    <definedName name="_Sort" localSheetId="3" hidden="1">#REF!</definedName>
    <definedName name="A" localSheetId="3">#REF!</definedName>
    <definedName name="aa" localSheetId="3">#REF!</definedName>
    <definedName name="aaa" localSheetId="3">#REF!</definedName>
    <definedName name="Back" localSheetId="3">[40]信息技术资本性支出!$D$77:$D$78</definedName>
    <definedName name="Cop" localSheetId="3">[40]信息技术资本性支出!$D$62:$D$64</definedName>
    <definedName name="csb" localSheetId="3">#REF!</definedName>
    <definedName name="data" localSheetId="3">#REF!</definedName>
    <definedName name="Database" localSheetId="3">#REF!</definedName>
    <definedName name="database2" localSheetId="3">#REF!</definedName>
    <definedName name="database3" localSheetId="3">#REF!</definedName>
    <definedName name="dss" localSheetId="3" hidden="1">#REF!</definedName>
    <definedName name="E206." localSheetId="3">#REF!</definedName>
    <definedName name="eee" localSheetId="3">#REF!</definedName>
    <definedName name="fff" localSheetId="3">#REF!</definedName>
    <definedName name="hhhh" localSheetId="3">#REF!</definedName>
    <definedName name="Inf" localSheetId="3">[40]信息技术资本性支出!$D$83:$D$87</definedName>
    <definedName name="kkkk" localSheetId="3">#REF!</definedName>
    <definedName name="Module.Prix_SMC" localSheetId="3">Module.Prix_SMC</definedName>
    <definedName name="Null" localSheetId="3">[40]信息技术资本性支出!$D$60</definedName>
    <definedName name="Per" localSheetId="3">[40]信息技术资本性支出!$D$68:$D$71</definedName>
    <definedName name="_xlnm.Print_Area" localSheetId="3">'州本级一般公共预算支出变动表 '!$A$1:$D$39</definedName>
    <definedName name="Print_Area_MI" localSheetId="3">#REF!</definedName>
    <definedName name="_xlnm.Print_Titles" localSheetId="3">'州本级一般公共预算支出变动表 '!$1:$3</definedName>
    <definedName name="Prix_SMC" localSheetId="3">Prix_SMC</definedName>
    <definedName name="rrrr" localSheetId="3">#REF!</definedName>
    <definedName name="s" localSheetId="3">#REF!</definedName>
    <definedName name="sfeggsafasfas" localSheetId="3">#REF!</definedName>
    <definedName name="ss" localSheetId="3">#REF!</definedName>
    <definedName name="ttt" localSheetId="3">#REF!</definedName>
    <definedName name="tttt" localSheetId="3">#REF!</definedName>
    <definedName name="wangdian1" localSheetId="3">[41]列表!$B$55:$B$171</definedName>
    <definedName name="www" localSheetId="3">#REF!</definedName>
    <definedName name="yyyy" localSheetId="3">#REF!</definedName>
    <definedName name="拨款汇总_合计" localSheetId="3">SUM([42]汇总!#REF!)</definedName>
    <definedName name="财力" localSheetId="3">#REF!</definedName>
    <definedName name="大多数" localSheetId="3">[43]XL4Poppy!$A$15</definedName>
    <definedName name="大幅度" localSheetId="3">#REF!</definedName>
    <definedName name="地区名称" localSheetId="3">[44]封面!#REF!</definedName>
    <definedName name="汇率" localSheetId="3">#REF!</definedName>
    <definedName name="科目编码" localSheetId="3">[45]编码!$A$2:$A$145</definedName>
    <definedName name="生产列1" localSheetId="3">#REF!</definedName>
    <definedName name="生产列11" localSheetId="3">#REF!</definedName>
    <definedName name="生产列15" localSheetId="3">#REF!</definedName>
    <definedName name="生产列16" localSheetId="3">#REF!</definedName>
    <definedName name="生产列17" localSheetId="3">#REF!</definedName>
    <definedName name="生产列19" localSheetId="3">#REF!</definedName>
    <definedName name="生产列2" localSheetId="3">#REF!</definedName>
    <definedName name="生产列20" localSheetId="3">#REF!</definedName>
    <definedName name="生产列3" localSheetId="3">#REF!</definedName>
    <definedName name="生产列4" localSheetId="3">#REF!</definedName>
    <definedName name="生产列5" localSheetId="3">#REF!</definedName>
    <definedName name="生产列6" localSheetId="3">#REF!</definedName>
    <definedName name="生产列7" localSheetId="3">#REF!</definedName>
    <definedName name="生产列8" localSheetId="3">#REF!</definedName>
    <definedName name="生产列9" localSheetId="3">#REF!</definedName>
    <definedName name="生产期" localSheetId="3">#REF!</definedName>
    <definedName name="生产期1" localSheetId="3">#REF!</definedName>
    <definedName name="生产期11" localSheetId="3">#REF!</definedName>
    <definedName name="生产期123" localSheetId="3">#REF!</definedName>
    <definedName name="生产期15" localSheetId="3">#REF!</definedName>
    <definedName name="生产期16" localSheetId="3">#REF!</definedName>
    <definedName name="生产期17" localSheetId="3">#REF!</definedName>
    <definedName name="生产期19" localSheetId="3">#REF!</definedName>
    <definedName name="生产期2" localSheetId="3">#REF!</definedName>
    <definedName name="生产期20" localSheetId="3">#REF!</definedName>
    <definedName name="生产期3" localSheetId="3">#REF!</definedName>
    <definedName name="生产期4" localSheetId="3">#REF!</definedName>
    <definedName name="生产期5" localSheetId="3">#REF!</definedName>
    <definedName name="生产期6" localSheetId="3">#REF!</definedName>
    <definedName name="生产期7" localSheetId="3">#REF!</definedName>
    <definedName name="生产期8" localSheetId="3">#REF!</definedName>
    <definedName name="生产期9" localSheetId="3">#REF!</definedName>
    <definedName name="是" localSheetId="3">#REF!</definedName>
    <definedName name="新表" localSheetId="3">[31]!新表</definedName>
    <definedName name="性别" localSheetId="3">[46]基础编码!$H$2:$H$3</definedName>
    <definedName name="学历" localSheetId="3">[46]基础编码!$S$2:$S$9</definedName>
    <definedName name="业务量_外" localSheetId="3">#REF!</definedName>
    <definedName name="中国" localSheetId="3">#REF!</definedName>
    <definedName name="专项收入年初预算数" localSheetId="3">#REF!</definedName>
    <definedName name="专项收入全年预计数" localSheetId="3">#REF!</definedName>
    <definedName name="전" localSheetId="3">#REF!</definedName>
    <definedName name="주택사업본부" localSheetId="3">#REF!</definedName>
    <definedName name="철구사업본부" localSheetId="3">#REF!</definedName>
    <definedName name="Module.Prix_SMC" localSheetId="5">Module.Prix_SMC</definedName>
    <definedName name="Prix_SMC" localSheetId="5">Prix_SMC</definedName>
    <definedName name="_xlnm._FilterDatabase" localSheetId="5" hidden="1">'州本级政府性基金预算支出变动表  '!#REF!</definedName>
    <definedName name="_xlnm.Print_Area" localSheetId="5">'州本级政府性基金预算支出变动表  '!$A$1:$D$25</definedName>
    <definedName name="_xlnm.Print_Titles" localSheetId="5">'州本级政府性基金预算支出变动表  '!$4:$4</definedName>
    <definedName name="专项收入年初预算数" localSheetId="5">#REF!</definedName>
    <definedName name="专项收入全年预计数" localSheetId="5">#REF!</definedName>
    <definedName name="Module.Prix_SMC" localSheetId="7">Module.Prix_SMC</definedName>
    <definedName name="Prix_SMC" localSheetId="7">Prix_SMC</definedName>
    <definedName name="Module.Prix_SMC" localSheetId="10">Module.Prix_SMC</definedName>
    <definedName name="Prix_SMC" localSheetId="10">Prix_SMC</definedName>
    <definedName name="Module.Prix_SMC" localSheetId="9">Module.Prix_SMC</definedName>
    <definedName name="Prix_SMC" localSheetId="9">Prix_SMC</definedName>
  </definedNames>
  <calcPr calcId="144525"/>
</workbook>
</file>

<file path=xl/sharedStrings.xml><?xml version="1.0" encoding="utf-8"?>
<sst xmlns="http://schemas.openxmlformats.org/spreadsheetml/2006/main" count="223">
  <si>
    <t>迪   庆  州</t>
  </si>
  <si>
    <t>迪庆州财政局编制</t>
  </si>
  <si>
    <t>目      录</t>
  </si>
  <si>
    <t>非打印区域（过程）</t>
  </si>
  <si>
    <t>表一</t>
  </si>
  <si>
    <t>表二</t>
  </si>
  <si>
    <t>表三</t>
  </si>
  <si>
    <t>表四</t>
  </si>
  <si>
    <t>表五</t>
  </si>
  <si>
    <t>表六</t>
  </si>
  <si>
    <t>表七</t>
  </si>
  <si>
    <t>表八</t>
  </si>
  <si>
    <t>表九</t>
  </si>
  <si>
    <t>表十</t>
  </si>
  <si>
    <t>2020年迪庆州州本级一般公共预算收入变动表</t>
  </si>
  <si>
    <t>单位：万元</t>
  </si>
  <si>
    <t>项目</t>
  </si>
  <si>
    <t>2020年预算数</t>
  </si>
  <si>
    <t>调整数</t>
  </si>
  <si>
    <t>调整后的预算数</t>
  </si>
  <si>
    <t>一、税收收入</t>
  </si>
  <si>
    <t xml:space="preserve">   增值税</t>
  </si>
  <si>
    <t xml:space="preserve">   企业所得税</t>
  </si>
  <si>
    <t xml:space="preserve">   个人所得税</t>
  </si>
  <si>
    <t xml:space="preserve">   城市维护建设税</t>
  </si>
  <si>
    <t xml:space="preserve">   房产税</t>
  </si>
  <si>
    <t xml:space="preserve">   印花税</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</si>
  <si>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</si>
  <si>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</si>
  <si>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</si>
  <si>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</si>
  <si>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</si>
  <si>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</si>
  <si>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政府住房基金收入</t>
  </si>
  <si>
    <t xml:space="preserve">   其他收入</t>
  </si>
  <si>
    <t>州本级一般公共预算收入</t>
  </si>
  <si>
    <t>地方政府一般债务收入</t>
  </si>
  <si>
    <t xml:space="preserve">  新增一般债券转贷收入</t>
  </si>
  <si>
    <t xml:space="preserve">  置换一般债券转贷收入</t>
  </si>
  <si>
    <t>上级补助收入</t>
  </si>
  <si>
    <t xml:space="preserve">  返还性收入</t>
  </si>
  <si>
    <t xml:space="preserve">  一般性转移支付收入</t>
  </si>
  <si>
    <t xml:space="preserve">  专项转移支付收入</t>
  </si>
  <si>
    <t>下级上解收入</t>
  </si>
  <si>
    <t>上年结余收入</t>
  </si>
  <si>
    <t>调入资金</t>
  </si>
  <si>
    <t>动用预算稳定调节基金</t>
  </si>
  <si>
    <t>各项收入合计</t>
  </si>
  <si>
    <t>2020年迪庆州州本级一般公共预算支出变动表</t>
  </si>
  <si>
    <t>项   目</t>
  </si>
  <si>
    <t>2020年年初预算</t>
  </si>
  <si>
    <t>调整后预算数</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</si>
  <si>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</si>
  <si>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</si>
  <si>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</si>
  <si>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</si>
  <si>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</si>
  <si>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</si>
  <si>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</si>
  <si>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</si>
  <si>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</si>
  <si>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</si>
  <si>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</si>
  <si>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</si>
  <si>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</si>
  <si>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</si>
  <si>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</si>
  <si>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</si>
  <si>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</si>
  <si>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</si>
  <si>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</si>
  <si>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</si>
  <si>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</si>
  <si>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</si>
  <si>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</si>
  <si>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</si>
  <si>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</si>
  <si>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州本级一般公共预算支出</t>
  </si>
  <si>
    <t>地方政府一般债务转贷支出</t>
  </si>
  <si>
    <t xml:space="preserve">  新增一般债券转贷支出</t>
  </si>
  <si>
    <t xml:space="preserve">  置换一般债券转贷支出</t>
  </si>
  <si>
    <t>债务还本支出</t>
  </si>
  <si>
    <t>补助下级支出</t>
  </si>
  <si>
    <t xml:space="preserve">  返还性支出</t>
  </si>
  <si>
    <t xml:space="preserve">  一般性转移支付</t>
  </si>
  <si>
    <t xml:space="preserve">  专项转移支出</t>
  </si>
  <si>
    <t>上解支出</t>
  </si>
  <si>
    <t>各项支出合计</t>
  </si>
  <si>
    <t>2020年迪庆州州本级政府性基金预算收入变动表</t>
  </si>
  <si>
    <t>项    目</t>
  </si>
  <si>
    <t>国有土地使用权出让收入</t>
  </si>
  <si>
    <t>彩票公益金收入</t>
  </si>
  <si>
    <t>小型水库移民扶助基金收入</t>
  </si>
  <si>
    <t>彩票发行机构和彩票销售机构的业务费用</t>
  </si>
  <si>
    <t>州 本 级 政 府 性 基 金 预 算 收 入</t>
  </si>
  <si>
    <t>地方政府专项债务转贷收入</t>
  </si>
  <si>
    <t xml:space="preserve">  上级转贷新增专项债券收入</t>
  </si>
  <si>
    <t xml:space="preserve">  上级转贷置换专项债券收入</t>
  </si>
  <si>
    <t>转移性收入</t>
  </si>
  <si>
    <t xml:space="preserve">  政府性基金上级补助收入</t>
  </si>
  <si>
    <t xml:space="preserve">  抗疫特别国债转移支付收入</t>
  </si>
  <si>
    <t>2020年迪庆州州本级政府性基金预算支出变动表</t>
  </si>
  <si>
    <t>支    出</t>
  </si>
  <si>
    <t>文化旅游体育与传媒支出</t>
  </si>
  <si>
    <t>城乡社区支出</t>
  </si>
  <si>
    <t>农林水支出</t>
  </si>
  <si>
    <t>其他支出</t>
  </si>
  <si>
    <t>抗疫特别国债安排的支出</t>
  </si>
  <si>
    <t>州 本 级 政 府 性 基 金 预 算 支 出</t>
  </si>
  <si>
    <t xml:space="preserve"> 转移性支出</t>
  </si>
  <si>
    <t xml:space="preserve">   政府性基金补助下级支出</t>
  </si>
  <si>
    <t xml:space="preserve">   抗疫特别国债转移支付支出</t>
  </si>
  <si>
    <t xml:space="preserve"> 调出资金</t>
  </si>
  <si>
    <t xml:space="preserve"> 地方政府专项债务转贷支出</t>
  </si>
  <si>
    <t xml:space="preserve">  新增专项债券转贷支出</t>
  </si>
  <si>
    <t xml:space="preserve">  置换专项债券转贷支出</t>
  </si>
  <si>
    <t xml:space="preserve"> 年终结余</t>
  </si>
  <si>
    <t>支   出   合   计</t>
  </si>
  <si>
    <t>2020年迪庆州抗疫特别国债转移支付表</t>
  </si>
  <si>
    <t>单位:万元</t>
  </si>
  <si>
    <t>地区</t>
  </si>
  <si>
    <t>合计</t>
  </si>
  <si>
    <t>基础设施建设类</t>
  </si>
  <si>
    <t>相关支出类</t>
  </si>
  <si>
    <t>迪庆州</t>
  </si>
  <si>
    <t xml:space="preserve"> 州级小计</t>
  </si>
  <si>
    <t xml:space="preserve">  州本级</t>
  </si>
  <si>
    <t xml:space="preserve">  开发区</t>
  </si>
  <si>
    <t xml:space="preserve"> 县（市）小计</t>
  </si>
  <si>
    <t xml:space="preserve">  香格里拉市</t>
  </si>
  <si>
    <t xml:space="preserve">  维西县</t>
  </si>
  <si>
    <t xml:space="preserve">  德钦县</t>
  </si>
  <si>
    <t>2020年迪庆州新增债券资金安排项目情况表</t>
  </si>
  <si>
    <t>序号</t>
  </si>
  <si>
    <t>金   额</t>
  </si>
  <si>
    <t>全州合计</t>
  </si>
  <si>
    <t>全州一般债券小计</t>
  </si>
  <si>
    <t>州本级一般债券小计</t>
  </si>
  <si>
    <t>脱贫攻坚州级专项资金</t>
  </si>
  <si>
    <t>脱贫攻坚</t>
  </si>
  <si>
    <t>州级重点项目及专项规划前期工作经费和“五网”等基础设施建设项目</t>
  </si>
  <si>
    <t>重大区域规划相关基础设施建设</t>
  </si>
  <si>
    <t>迪庆州游泳馆建设项目</t>
  </si>
  <si>
    <t>文化基础设施建设</t>
  </si>
  <si>
    <t>迪庆香格里拉机场航空口岸国际航站楼改扩建项目</t>
  </si>
  <si>
    <t>航空基础设施建设</t>
  </si>
  <si>
    <t>迪庆州博物馆及州人民政府旧址建设项目</t>
  </si>
  <si>
    <t>城乡基础设施建设</t>
  </si>
  <si>
    <t>丽香铁路征地拆迁建设项目</t>
  </si>
  <si>
    <t>交通基础设施建设</t>
  </si>
  <si>
    <t>城乡厕所革命州级配套资金</t>
  </si>
  <si>
    <t>迪庆州国土空间规划编制经费</t>
  </si>
  <si>
    <t>重大区域规划相关基础实施建设</t>
  </si>
  <si>
    <t>香格里拉市城市面山治理项目建设</t>
  </si>
  <si>
    <t>生态环保</t>
  </si>
  <si>
    <t>香格里拉市东外环二期项目建设</t>
  </si>
  <si>
    <t>迪庆州民族文化广场项目建设</t>
  </si>
  <si>
    <t>香格里拉市一般债券小计</t>
  </si>
  <si>
    <t>丽香铁路香格里拉站区及旺池卡片区基础设施建设项目及征地拆迁资金</t>
  </si>
  <si>
    <t>香格里拉市奶子河河道治理项目征地拆迁资金</t>
  </si>
  <si>
    <t>省道S230线香格里拉市虎跳峡至军马场公路建设项目</t>
  </si>
  <si>
    <t>德钦县一般债券小计</t>
  </si>
  <si>
    <t>谷玖农水库项目建设</t>
  </si>
  <si>
    <t>水利基础设施建设</t>
  </si>
  <si>
    <t>奔其公路项目征地拆迁及项目建设</t>
  </si>
  <si>
    <t xml:space="preserve">维西县一般债券小计 </t>
  </si>
  <si>
    <t>县级重点项目及专项规划前期经费</t>
  </si>
  <si>
    <t>澜沧江江西公路项目建设</t>
  </si>
  <si>
    <t>基础设施建设</t>
  </si>
  <si>
    <t xml:space="preserve">开发区一般债券小计 </t>
  </si>
  <si>
    <t>开发区香格里拉金沙江礼仁大桥建设项目及香格里拉市金江公路松原桥至拉玛落公路改造建设项目</t>
  </si>
  <si>
    <t>全州专项债券小计</t>
  </si>
  <si>
    <t>州本级专项债券小计</t>
  </si>
  <si>
    <t>迪庆州精品自驾线路旅游公共基础设施项目建设</t>
  </si>
  <si>
    <t>文化旅游</t>
  </si>
  <si>
    <t>香格里拉市专项债券小计</t>
  </si>
  <si>
    <t>香格里拉市人民医院建设项目</t>
  </si>
  <si>
    <t>公共卫生设施</t>
  </si>
  <si>
    <t>香格里拉市智慧停车场建设项目</t>
  </si>
  <si>
    <t>城市停车场</t>
  </si>
  <si>
    <t>德钦县专项债券小计</t>
  </si>
  <si>
    <t>德钦县城市公共停车场建设项目</t>
  </si>
  <si>
    <t xml:space="preserve">维西县专项债券小计 </t>
  </si>
  <si>
    <t>维西县拉多阁水库工程</t>
  </si>
  <si>
    <t>水利</t>
  </si>
  <si>
    <t>维西县塔城景区旅游基础设施建设项目</t>
  </si>
  <si>
    <t xml:space="preserve">2020年迪庆州新增一般债务限额分地区情况表   </t>
  </si>
  <si>
    <t>2020年新增政府债务限额</t>
  </si>
  <si>
    <t>提前安排下达</t>
  </si>
  <si>
    <t>此次安排下达</t>
  </si>
  <si>
    <t>小计</t>
  </si>
  <si>
    <t>一般债券</t>
  </si>
  <si>
    <t>直达基层直达民生额度（财政部规定）</t>
  </si>
  <si>
    <t>外贷</t>
  </si>
  <si>
    <t xml:space="preserve">2020年迪庆州新增专项债务限额分地区情况表   </t>
  </si>
  <si>
    <t>第二批安排（已安排）</t>
  </si>
  <si>
    <t>此次安排</t>
  </si>
  <si>
    <t>2020年迪庆州地方政府债务限额表</t>
  </si>
  <si>
    <t>地  区</t>
  </si>
  <si>
    <t>2019年政府债务限额</t>
  </si>
  <si>
    <t>2020年新增债务限额</t>
  </si>
  <si>
    <t>2020年政府债务限额</t>
  </si>
  <si>
    <t>一般债务</t>
  </si>
  <si>
    <t>专项债务</t>
  </si>
  <si>
    <t>外债</t>
  </si>
  <si>
    <t>2020年度迪庆州地方政府债务限额和余额情况表</t>
  </si>
  <si>
    <t>全州</t>
  </si>
  <si>
    <t>州本级(含开发区）</t>
  </si>
  <si>
    <t>一、上年末地方政府一般债务余额</t>
  </si>
  <si>
    <t>二、当年末地方政府一般债务余额限额</t>
  </si>
  <si>
    <t>三、当年地方政府一般债务发行额</t>
  </si>
  <si>
    <t>四、当年地方政府一般债务还本额</t>
  </si>
  <si>
    <t>五、当年末地方政府一般债务余额</t>
  </si>
  <si>
    <t>一、上年末地方政府专项债务余额</t>
  </si>
  <si>
    <t>二、当年末地方政府专项债务余额限额</t>
  </si>
  <si>
    <t>三、当年地方政府专项债务发行额</t>
  </si>
  <si>
    <t>四、当年地方政府专项债务还本额</t>
  </si>
  <si>
    <t>五、当年末地方政府专项债务余额</t>
  </si>
  <si>
    <t>一、上年末地方政府债务余额</t>
  </si>
  <si>
    <t>二、当年末地方政府债务余额限额</t>
  </si>
  <si>
    <t>三、当年地方政府债务发行额</t>
  </si>
  <si>
    <t>四、当年地方政府债务还本额</t>
  </si>
  <si>
    <t>五、当年末地方政府债务余额</t>
  </si>
</sst>
</file>

<file path=xl/styles.xml><?xml version="1.0" encoding="utf-8"?>
<styleSheet xmlns="http://schemas.openxmlformats.org/spreadsheetml/2006/main">
  <numFmts count="28">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_ "/>
    <numFmt numFmtId="177" formatCode="yyyy&quot;年&quot;m&quot;月&quot;;@"/>
    <numFmt numFmtId="178" formatCode="#\ ??/??"/>
    <numFmt numFmtId="179" formatCode="&quot;$&quot;\ #,##0.00_-;[Red]&quot;$&quot;\ #,##0.00\-"/>
    <numFmt numFmtId="180" formatCode="yy\.mm\.dd"/>
    <numFmt numFmtId="181" formatCode="_-* #,##0_-;\-* #,##0_-;_-* &quot;-&quot;_-;_-@_-"/>
    <numFmt numFmtId="182" formatCode="_(* #,##0.00_);_(* \(#,##0.00\);_(* &quot;-&quot;??_);_(@_)"/>
    <numFmt numFmtId="183" formatCode="0.00_ "/>
    <numFmt numFmtId="184" formatCode="#,##0.0_);\(#,##0.0\)"/>
    <numFmt numFmtId="185" formatCode="_-&quot;$&quot;\ * #,##0_-;_-&quot;$&quot;\ * #,##0\-;_-&quot;$&quot;\ * &quot;-&quot;_-;_-@_-"/>
    <numFmt numFmtId="186" formatCode="#,##0_ ;[Red]\-#,##0\ "/>
    <numFmt numFmtId="187" formatCode="_-* #,##0.00_-;\-* #,##0.00_-;_-* &quot;-&quot;??_-;_-@_-"/>
    <numFmt numFmtId="188" formatCode="#,##0;\(#,##0\)"/>
    <numFmt numFmtId="189" formatCode="_-&quot;$&quot;\ * #,##0.00_-;_-&quot;$&quot;\ * #,##0.00\-;_-&quot;$&quot;\ * &quot;-&quot;??_-;_-@_-"/>
    <numFmt numFmtId="190" formatCode="\$#,##0.00;\(\$#,##0.00\)"/>
    <numFmt numFmtId="191" formatCode="\$#,##0;\(\$#,##0\)"/>
    <numFmt numFmtId="192" formatCode="_(&quot;$&quot;* #,##0.00_);_(&quot;$&quot;* \(#,##0.00\);_(&quot;$&quot;* &quot;-&quot;??_);_(@_)"/>
    <numFmt numFmtId="193" formatCode="&quot;$&quot;#,##0_);[Red]\(&quot;$&quot;#,##0\)"/>
    <numFmt numFmtId="194" formatCode="&quot;$&quot;#,##0.00_);[Red]\(&quot;$&quot;#,##0.00\)"/>
    <numFmt numFmtId="195" formatCode="#,##0_ "/>
    <numFmt numFmtId="196" formatCode="&quot;$&quot;\ #,##0_-;[Red]&quot;$&quot;\ #,##0\-"/>
    <numFmt numFmtId="197" formatCode="0.0_ "/>
    <numFmt numFmtId="198" formatCode="_(&quot;$&quot;* #,##0_);_(&quot;$&quot;* \(#,##0\);_(&quot;$&quot;* &quot;-&quot;_);_(@_)"/>
    <numFmt numFmtId="199" formatCode="_(* #,##0_);_(* \(#,##0\);_(* &quot;-&quot;_);_(@_)"/>
  </numFmts>
  <fonts count="114">
    <font>
      <sz val="10"/>
      <name val="Arial"/>
      <charset val="134"/>
    </font>
    <font>
      <sz val="11"/>
      <color indexed="8"/>
      <name val="宋体"/>
      <charset val="134"/>
    </font>
    <font>
      <sz val="11"/>
      <color theme="1"/>
      <name val="宋体"/>
      <charset val="134"/>
      <scheme val="minor"/>
    </font>
    <font>
      <sz val="20"/>
      <name val="方正小标宋简体"/>
      <charset val="134"/>
    </font>
    <font>
      <sz val="11"/>
      <name val="宋体"/>
      <charset val="134"/>
    </font>
    <font>
      <b/>
      <sz val="12"/>
      <name val="宋体"/>
      <charset val="134"/>
    </font>
    <font>
      <b/>
      <sz val="11"/>
      <color indexed="8"/>
      <name val="宋体"/>
      <charset val="134"/>
    </font>
    <font>
      <sz val="11"/>
      <name val="宋体"/>
      <charset val="134"/>
      <scheme val="minor"/>
    </font>
    <font>
      <sz val="11"/>
      <name val="Times New Roman"/>
      <charset val="0"/>
    </font>
    <font>
      <sz val="11"/>
      <color theme="1"/>
      <name val="宋体"/>
      <charset val="134"/>
    </font>
    <font>
      <sz val="14"/>
      <name val="黑体"/>
      <charset val="134"/>
    </font>
    <font>
      <b/>
      <sz val="12"/>
      <color rgb="FF000000"/>
      <name val="宋体"/>
      <charset val="134"/>
    </font>
    <font>
      <b/>
      <sz val="11"/>
      <name val="宋体"/>
      <charset val="134"/>
      <scheme val="minor"/>
    </font>
    <font>
      <sz val="12"/>
      <name val="Times New Roman"/>
      <charset val="0"/>
    </font>
    <font>
      <b/>
      <sz val="11"/>
      <color theme="1"/>
      <name val="宋体"/>
      <charset val="134"/>
    </font>
    <font>
      <sz val="12"/>
      <color theme="1"/>
      <name val="Times New Roman"/>
      <charset val="134"/>
    </font>
    <font>
      <sz val="12"/>
      <color theme="1"/>
      <name val="Times New Roman"/>
      <charset val="0"/>
    </font>
    <font>
      <sz val="11"/>
      <color theme="1"/>
      <name val="Times New Roman"/>
      <charset val="134"/>
    </font>
    <font>
      <sz val="20"/>
      <color theme="1"/>
      <name val="方正小标宋简体"/>
      <charset val="134"/>
    </font>
    <font>
      <b/>
      <sz val="12"/>
      <color theme="1"/>
      <name val="宋体"/>
      <charset val="134"/>
      <scheme val="minor"/>
    </font>
    <font>
      <b/>
      <sz val="12"/>
      <color theme="1"/>
      <name val="宋体"/>
      <charset val="134"/>
    </font>
    <font>
      <b/>
      <sz val="12"/>
      <color theme="1"/>
      <name val="Times New Roman"/>
      <charset val="0"/>
    </font>
    <font>
      <sz val="11"/>
      <color theme="1"/>
      <name val="宋体"/>
      <charset val="134"/>
      <scheme val="major"/>
    </font>
    <font>
      <b/>
      <sz val="11"/>
      <color theme="1"/>
      <name val="宋体"/>
      <charset val="134"/>
      <scheme val="major"/>
    </font>
    <font>
      <b/>
      <sz val="11"/>
      <color theme="1"/>
      <name val="宋体"/>
      <charset val="0"/>
      <scheme val="major"/>
    </font>
    <font>
      <sz val="11"/>
      <color rgb="FF000000"/>
      <name val="宋体"/>
      <charset val="134"/>
    </font>
    <font>
      <b/>
      <sz val="12"/>
      <color theme="1"/>
      <name val="Times New Roman"/>
      <charset val="134"/>
    </font>
    <font>
      <sz val="11"/>
      <name val="宋体"/>
      <charset val="134"/>
      <scheme val="major"/>
    </font>
    <font>
      <sz val="12"/>
      <color indexed="8"/>
      <name val="SimSun"/>
      <charset val="134"/>
    </font>
    <font>
      <b/>
      <sz val="12"/>
      <color theme="1"/>
      <name val="方正仿宋_GBK"/>
      <charset val="134"/>
    </font>
    <font>
      <sz val="11"/>
      <color theme="1"/>
      <name val="方正仿宋_GBK"/>
      <charset val="134"/>
    </font>
    <font>
      <b/>
      <sz val="11"/>
      <name val="宋体"/>
      <charset val="134"/>
    </font>
    <font>
      <b/>
      <sz val="11"/>
      <color theme="1"/>
      <name val="方正仿宋_GBK"/>
      <charset val="134"/>
    </font>
    <font>
      <sz val="11"/>
      <color indexed="8"/>
      <name val="方正仿宋_GBK"/>
      <charset val="134"/>
    </font>
    <font>
      <sz val="12"/>
      <color indexed="9"/>
      <name val="宋体"/>
      <charset val="134"/>
    </font>
    <font>
      <sz val="15"/>
      <name val="宋体"/>
      <charset val="134"/>
    </font>
    <font>
      <sz val="12"/>
      <name val="宋体"/>
      <charset val="134"/>
    </font>
    <font>
      <sz val="20"/>
      <name val="华文中宋"/>
      <charset val="134"/>
    </font>
    <font>
      <sz val="14"/>
      <name val="仿宋_GB2312"/>
      <charset val="134"/>
    </font>
    <font>
      <sz val="12"/>
      <name val="黑体"/>
      <charset val="134"/>
    </font>
    <font>
      <sz val="28"/>
      <name val="方正小标宋简体"/>
      <charset val="134"/>
    </font>
    <font>
      <sz val="16"/>
      <name val="楷体_GB2312"/>
      <charset val="134"/>
    </font>
    <font>
      <sz val="11"/>
      <color theme="0"/>
      <name val="宋体"/>
      <charset val="0"/>
      <scheme val="minor"/>
    </font>
    <font>
      <sz val="11"/>
      <color rgb="FF3F3F76"/>
      <name val="宋体"/>
      <charset val="0"/>
      <scheme val="minor"/>
    </font>
    <font>
      <sz val="11"/>
      <color indexed="20"/>
      <name val="宋体"/>
      <charset val="134"/>
    </font>
    <font>
      <b/>
      <sz val="18"/>
      <color theme="3"/>
      <name val="宋体"/>
      <charset val="134"/>
      <scheme val="minor"/>
    </font>
    <font>
      <b/>
      <sz val="11"/>
      <color indexed="56"/>
      <name val="宋体"/>
      <charset val="134"/>
    </font>
    <font>
      <u/>
      <sz val="11"/>
      <color rgb="FF0000FF"/>
      <name val="宋体"/>
      <charset val="0"/>
      <scheme val="minor"/>
    </font>
    <font>
      <sz val="11"/>
      <color theme="1"/>
      <name val="宋体"/>
      <charset val="0"/>
      <scheme val="minor"/>
    </font>
    <font>
      <sz val="11"/>
      <color rgb="FFFF0000"/>
      <name val="宋体"/>
      <charset val="0"/>
      <scheme val="minor"/>
    </font>
    <font>
      <sz val="11"/>
      <color indexed="62"/>
      <name val="宋体"/>
      <charset val="134"/>
    </font>
    <font>
      <b/>
      <sz val="11"/>
      <color theme="3"/>
      <name val="宋体"/>
      <charset val="134"/>
      <scheme val="minor"/>
    </font>
    <font>
      <sz val="11"/>
      <color rgb="FF9C0006"/>
      <name val="宋体"/>
      <charset val="0"/>
      <scheme val="minor"/>
    </font>
    <font>
      <b/>
      <sz val="11"/>
      <color theme="1"/>
      <name val="宋体"/>
      <charset val="0"/>
      <scheme val="minor"/>
    </font>
    <font>
      <b/>
      <sz val="18"/>
      <color indexed="56"/>
      <name val="宋体"/>
      <charset val="134"/>
    </font>
    <font>
      <sz val="11"/>
      <color indexed="17"/>
      <name val="宋体"/>
      <charset val="134"/>
    </font>
    <font>
      <sz val="10"/>
      <name val="宋体"/>
      <charset val="134"/>
    </font>
    <font>
      <b/>
      <sz val="11"/>
      <color indexed="52"/>
      <name val="宋体"/>
      <charset val="134"/>
    </font>
    <font>
      <sz val="12"/>
      <name val="Times New Roman"/>
      <charset val="134"/>
    </font>
    <font>
      <sz val="12"/>
      <color indexed="17"/>
      <name val="宋体"/>
      <charset val="134"/>
    </font>
    <font>
      <sz val="11"/>
      <color indexed="10"/>
      <name val="宋体"/>
      <charset val="134"/>
    </font>
    <font>
      <sz val="10"/>
      <name val="Geneva"/>
      <charset val="134"/>
    </font>
    <font>
      <sz val="11"/>
      <color indexed="9"/>
      <name val="宋体"/>
      <charset val="134"/>
    </font>
    <font>
      <sz val="12"/>
      <color indexed="20"/>
      <name val="宋体"/>
      <charset val="134"/>
    </font>
    <font>
      <b/>
      <sz val="11"/>
      <color indexed="63"/>
      <name val="宋体"/>
      <charset val="134"/>
    </font>
    <font>
      <b/>
      <sz val="11"/>
      <color indexed="9"/>
      <name val="宋体"/>
      <charset val="134"/>
    </font>
    <font>
      <sz val="11"/>
      <color indexed="60"/>
      <name val="宋体"/>
      <charset val="134"/>
    </font>
    <font>
      <sz val="12"/>
      <color indexed="8"/>
      <name val="宋体"/>
      <charset val="134"/>
    </font>
    <font>
      <sz val="10"/>
      <name val="Helv"/>
      <charset val="134"/>
    </font>
    <font>
      <sz val="10"/>
      <name val="仿宋_GB2312"/>
      <charset val="134"/>
    </font>
    <font>
      <b/>
      <sz val="15"/>
      <color indexed="56"/>
      <name val="宋体"/>
      <charset val="134"/>
    </font>
    <font>
      <i/>
      <sz val="11"/>
      <color rgb="FF7F7F7F"/>
      <name val="宋体"/>
      <charset val="0"/>
      <scheme val="minor"/>
    </font>
    <font>
      <u/>
      <sz val="11"/>
      <color rgb="FF80008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sz val="11"/>
      <color rgb="FF9C6500"/>
      <name val="宋体"/>
      <charset val="0"/>
      <scheme val="minor"/>
    </font>
    <font>
      <b/>
      <sz val="10"/>
      <name val="MS Sans Serif"/>
      <charset val="134"/>
    </font>
    <font>
      <sz val="10"/>
      <name val="Times New Roman"/>
      <charset val="134"/>
    </font>
    <font>
      <b/>
      <sz val="10"/>
      <name val="Tms Rmn"/>
      <charset val="134"/>
    </font>
    <font>
      <sz val="8"/>
      <name val="Times New Roman"/>
      <charset val="134"/>
    </font>
    <font>
      <b/>
      <sz val="12"/>
      <color indexed="8"/>
      <name val="宋体"/>
      <charset val="134"/>
    </font>
    <font>
      <u/>
      <sz val="12"/>
      <color indexed="12"/>
      <name val="宋体"/>
      <charset val="134"/>
    </font>
    <font>
      <b/>
      <sz val="10"/>
      <color indexed="9"/>
      <name val="宋体"/>
      <charset val="134"/>
    </font>
    <font>
      <b/>
      <sz val="13"/>
      <color indexed="56"/>
      <name val="宋体"/>
      <charset val="134"/>
    </font>
    <font>
      <b/>
      <sz val="18"/>
      <color indexed="62"/>
      <name val="宋体"/>
      <charset val="134"/>
    </font>
    <font>
      <sz val="7"/>
      <name val="Small Fonts"/>
      <charset val="134"/>
    </font>
    <font>
      <sz val="10"/>
      <name val="MS Sans Serif"/>
      <charset val="134"/>
    </font>
    <font>
      <sz val="12"/>
      <color indexed="9"/>
      <name val="Helv"/>
      <charset val="134"/>
    </font>
    <font>
      <sz val="11"/>
      <color indexed="52"/>
      <name val="宋体"/>
      <charset val="134"/>
    </font>
    <font>
      <i/>
      <sz val="11"/>
      <color indexed="23"/>
      <name val="宋体"/>
      <charset val="134"/>
    </font>
    <font>
      <sz val="10"/>
      <name val="楷体"/>
      <charset val="134"/>
    </font>
    <font>
      <sz val="10"/>
      <color indexed="8"/>
      <name val="MS Sans Serif"/>
      <charset val="134"/>
    </font>
    <font>
      <u/>
      <sz val="10"/>
      <color indexed="12"/>
      <name val="Times"/>
      <charset val="134"/>
    </font>
    <font>
      <sz val="12"/>
      <color indexed="16"/>
      <name val="宋体"/>
      <charset val="134"/>
    </font>
    <font>
      <sz val="12"/>
      <name val="Courier"/>
      <charset val="134"/>
    </font>
    <font>
      <sz val="12"/>
      <name val="Helv"/>
      <charset val="134"/>
    </font>
    <font>
      <b/>
      <sz val="8"/>
      <color indexed="9"/>
      <name val="宋体"/>
      <charset val="134"/>
    </font>
    <font>
      <sz val="8"/>
      <name val="Arial"/>
      <charset val="134"/>
    </font>
    <font>
      <b/>
      <sz val="12"/>
      <name val="Arial"/>
      <charset val="134"/>
    </font>
    <font>
      <b/>
      <sz val="11"/>
      <color indexed="54"/>
      <name val="宋体"/>
      <charset val="134"/>
    </font>
    <font>
      <b/>
      <sz val="15"/>
      <color indexed="54"/>
      <name val="宋体"/>
      <charset val="134"/>
    </font>
    <font>
      <b/>
      <sz val="13"/>
      <color indexed="54"/>
      <name val="宋体"/>
      <charset val="134"/>
    </font>
    <font>
      <b/>
      <sz val="9"/>
      <name val="Arial"/>
      <charset val="134"/>
    </font>
    <font>
      <b/>
      <sz val="18"/>
      <color indexed="54"/>
      <name val="宋体"/>
      <charset val="134"/>
    </font>
    <font>
      <b/>
      <sz val="14"/>
      <name val="楷体"/>
      <charset val="134"/>
    </font>
    <font>
      <sz val="9"/>
      <name val="宋体"/>
      <charset val="134"/>
    </font>
    <font>
      <u/>
      <sz val="11"/>
      <color indexed="52"/>
      <name val="宋体"/>
      <charset val="134"/>
    </font>
    <font>
      <b/>
      <sz val="10"/>
      <name val="Arial"/>
      <charset val="134"/>
    </font>
    <font>
      <u/>
      <sz val="12"/>
      <color indexed="36"/>
      <name val="宋体"/>
      <charset val="134"/>
    </font>
  </fonts>
  <fills count="70">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indexed="9"/>
        <bgColor indexed="64"/>
      </patternFill>
    </fill>
    <fill>
      <patternFill patternType="solid">
        <fgColor indexed="22"/>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indexed="45"/>
        <bgColor indexed="64"/>
      </patternFill>
    </fill>
    <fill>
      <patternFill patternType="solid">
        <fgColor theme="4"/>
        <bgColor indexed="64"/>
      </patternFill>
    </fill>
    <fill>
      <patternFill patternType="solid">
        <fgColor theme="5" tint="0.599993896298105"/>
        <bgColor indexed="64"/>
      </patternFill>
    </fill>
    <fill>
      <patternFill patternType="solid">
        <fgColor indexed="47"/>
        <bgColor indexed="64"/>
      </patternFill>
    </fill>
    <fill>
      <patternFill patternType="solid">
        <fgColor rgb="FFFFC7CE"/>
        <bgColor indexed="64"/>
      </patternFill>
    </fill>
    <fill>
      <patternFill patternType="solid">
        <fgColor theme="9" tint="0.599993896298105"/>
        <bgColor indexed="64"/>
      </patternFill>
    </fill>
    <fill>
      <patternFill patternType="solid">
        <fgColor theme="9"/>
        <bgColor indexed="64"/>
      </patternFill>
    </fill>
    <fill>
      <patternFill patternType="solid">
        <fgColor rgb="FFFFFFCC"/>
        <bgColor indexed="64"/>
      </patternFill>
    </fill>
    <fill>
      <patternFill patternType="solid">
        <fgColor indexed="42"/>
        <bgColor indexed="64"/>
      </patternFill>
    </fill>
    <fill>
      <patternFill patternType="solid">
        <fgColor indexed="46"/>
        <bgColor indexed="64"/>
      </patternFill>
    </fill>
    <fill>
      <patternFill patternType="solid">
        <fgColor indexed="54"/>
        <bgColor indexed="64"/>
      </patternFill>
    </fill>
    <fill>
      <patternFill patternType="solid">
        <fgColor indexed="25"/>
        <bgColor indexed="64"/>
      </patternFill>
    </fill>
    <fill>
      <patternFill patternType="solid">
        <fgColor indexed="44"/>
        <bgColor indexed="64"/>
      </patternFill>
    </fill>
    <fill>
      <patternFill patternType="solid">
        <fgColor indexed="10"/>
        <bgColor indexed="64"/>
      </patternFill>
    </fill>
    <fill>
      <patternFill patternType="solid">
        <fgColor indexed="55"/>
        <bgColor indexed="64"/>
      </patternFill>
    </fill>
    <fill>
      <patternFill patternType="solid">
        <fgColor indexed="52"/>
        <bgColor indexed="64"/>
      </patternFill>
    </fill>
    <fill>
      <patternFill patternType="solid">
        <fgColor indexed="26"/>
        <bgColor indexed="64"/>
      </patternFill>
    </fill>
    <fill>
      <patternFill patternType="solid">
        <fgColor indexed="43"/>
        <bgColor indexed="64"/>
      </patternFill>
    </fill>
    <fill>
      <patternFill patternType="solid">
        <fgColor indexed="27"/>
        <bgColor indexed="64"/>
      </patternFill>
    </fill>
    <fill>
      <patternFill patternType="solid">
        <fgColor indexed="29"/>
        <bgColor indexed="64"/>
      </patternFill>
    </fill>
    <fill>
      <patternFill patternType="solid">
        <fgColor indexed="11"/>
        <bgColor indexed="64"/>
      </patternFill>
    </fill>
    <fill>
      <patternFill patternType="solid">
        <fgColor theme="6" tint="0.799981688894314"/>
        <bgColor indexed="64"/>
      </patternFill>
    </fill>
    <fill>
      <patternFill patternType="solid">
        <fgColor indexed="31"/>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8"/>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5"/>
        <bgColor indexed="64"/>
      </patternFill>
    </fill>
    <fill>
      <patternFill patternType="solid">
        <fgColor theme="8"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indexed="49"/>
        <bgColor indexed="64"/>
      </patternFill>
    </fill>
    <fill>
      <patternFill patternType="solid">
        <fgColor indexed="51"/>
        <bgColor indexed="64"/>
      </patternFill>
    </fill>
    <fill>
      <patternFill patternType="gray0625"/>
    </fill>
    <fill>
      <patternFill patternType="lightUp">
        <fgColor indexed="9"/>
        <bgColor indexed="55"/>
      </patternFill>
    </fill>
    <fill>
      <patternFill patternType="solid">
        <fgColor indexed="36"/>
        <bgColor indexed="64"/>
      </patternFill>
    </fill>
    <fill>
      <patternFill patternType="solid">
        <fgColor indexed="30"/>
        <bgColor indexed="64"/>
      </patternFill>
    </fill>
    <fill>
      <patternFill patternType="solid">
        <fgColor indexed="12"/>
        <bgColor indexed="64"/>
      </patternFill>
    </fill>
    <fill>
      <patternFill patternType="solid">
        <fgColor indexed="48"/>
        <bgColor indexed="64"/>
      </patternFill>
    </fill>
    <fill>
      <patternFill patternType="solid">
        <fgColor indexed="14"/>
        <bgColor indexed="64"/>
      </patternFill>
    </fill>
    <fill>
      <patternFill patternType="solid">
        <fgColor indexed="40"/>
        <bgColor indexed="64"/>
      </patternFill>
    </fill>
    <fill>
      <patternFill patternType="mediumGray">
        <fgColor indexed="22"/>
      </patternFill>
    </fill>
    <fill>
      <patternFill patternType="solid">
        <fgColor indexed="53"/>
        <bgColor indexed="64"/>
      </patternFill>
    </fill>
    <fill>
      <patternFill patternType="solid">
        <fgColor indexed="62"/>
        <bgColor indexed="64"/>
      </patternFill>
    </fill>
    <fill>
      <patternFill patternType="solid">
        <fgColor indexed="57"/>
        <bgColor indexed="64"/>
      </patternFill>
    </fill>
    <fill>
      <patternFill patternType="solid">
        <fgColor indexed="15"/>
        <bgColor indexed="64"/>
      </patternFill>
    </fill>
    <fill>
      <patternFill patternType="lightUp">
        <fgColor indexed="9"/>
        <bgColor indexed="29"/>
      </patternFill>
    </fill>
    <fill>
      <patternFill patternType="lightUp">
        <fgColor indexed="9"/>
        <bgColor indexed="22"/>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style="thin">
        <color auto="1"/>
      </right>
      <top/>
      <bottom style="thin">
        <color auto="1"/>
      </bottom>
      <diagonal/>
    </border>
    <border>
      <left/>
      <right/>
      <top/>
      <bottom style="thick">
        <color indexed="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auto="1"/>
      </bottom>
      <diagonal/>
    </border>
    <border>
      <left style="thin">
        <color auto="1"/>
      </left>
      <right style="thin">
        <color auto="1"/>
      </right>
      <top/>
      <bottom/>
      <diagonal/>
    </border>
    <border>
      <left/>
      <right/>
      <top style="medium">
        <color indexed="9"/>
      </top>
      <bottom style="medium">
        <color indexed="9"/>
      </bottom>
      <diagonal/>
    </border>
    <border>
      <left/>
      <right/>
      <top/>
      <bottom style="thick">
        <color indexed="22"/>
      </bottom>
      <diagonal/>
    </border>
    <border>
      <left/>
      <right/>
      <top/>
      <bottom style="double">
        <color indexed="52"/>
      </bottom>
      <diagonal/>
    </border>
    <border>
      <left/>
      <right/>
      <top style="thin">
        <color indexed="11"/>
      </top>
      <bottom style="double">
        <color indexed="11"/>
      </bottom>
      <diagonal/>
    </border>
    <border>
      <left/>
      <right/>
      <top style="medium">
        <color auto="1"/>
      </top>
      <bottom style="medium">
        <color auto="1"/>
      </bottom>
      <diagonal/>
    </border>
    <border>
      <left/>
      <right/>
      <top/>
      <bottom style="thick">
        <color indexed="11"/>
      </bottom>
      <diagonal/>
    </border>
    <border>
      <left/>
      <right/>
      <top/>
      <bottom style="thick">
        <color indexed="43"/>
      </bottom>
      <diagonal/>
    </border>
    <border>
      <left/>
      <right/>
      <top/>
      <bottom style="medium">
        <color indexed="43"/>
      </bottom>
      <diagonal/>
    </border>
  </borders>
  <cellStyleXfs count="4106">
    <xf numFmtId="0" fontId="0" fillId="0" borderId="0"/>
    <xf numFmtId="42" fontId="2" fillId="0" borderId="0" applyFont="0" applyFill="0" applyBorder="0" applyAlignment="0" applyProtection="0">
      <alignment vertical="center"/>
    </xf>
    <xf numFmtId="0" fontId="61" fillId="0" borderId="0">
      <alignment vertical="center"/>
    </xf>
    <xf numFmtId="0" fontId="56" fillId="0" borderId="0"/>
    <xf numFmtId="44" fontId="2" fillId="0" borderId="0" applyFont="0" applyFill="0" applyBorder="0" applyAlignment="0" applyProtection="0">
      <alignment vertical="center"/>
    </xf>
    <xf numFmtId="0" fontId="62" fillId="28" borderId="0" applyNumberFormat="0" applyBorder="0" applyAlignment="0" applyProtection="0">
      <alignment vertical="center"/>
    </xf>
    <xf numFmtId="0" fontId="43" fillId="7" borderId="8" applyNumberFormat="0" applyAlignment="0" applyProtection="0">
      <alignment vertical="center"/>
    </xf>
    <xf numFmtId="0" fontId="65" fillId="23" borderId="17" applyNumberFormat="0" applyAlignment="0" applyProtection="0">
      <alignment vertical="center"/>
    </xf>
    <xf numFmtId="0" fontId="62" fillId="22" borderId="0" applyNumberFormat="0" applyBorder="0" applyAlignment="0" applyProtection="0">
      <alignment vertical="center"/>
    </xf>
    <xf numFmtId="0" fontId="48" fillId="3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56" fillId="0" borderId="0">
      <alignment vertical="center"/>
    </xf>
    <xf numFmtId="0" fontId="2" fillId="0" borderId="0">
      <alignment vertical="center"/>
    </xf>
    <xf numFmtId="9" fontId="36" fillId="0" borderId="0" applyFont="0" applyFill="0" applyBorder="0" applyAlignment="0" applyProtection="0">
      <alignment vertical="center"/>
    </xf>
    <xf numFmtId="0" fontId="34" fillId="19" borderId="0" applyNumberFormat="0" applyBorder="0" applyAlignment="0" applyProtection="0"/>
    <xf numFmtId="0" fontId="67" fillId="5" borderId="0" applyNumberFormat="0" applyBorder="0" applyAlignment="0" applyProtection="0"/>
    <xf numFmtId="0" fontId="36" fillId="0" borderId="0"/>
    <xf numFmtId="43" fontId="0" fillId="0" borderId="0" applyFont="0" applyFill="0" applyBorder="0" applyAlignment="0" applyProtection="0">
      <alignment vertical="center"/>
    </xf>
    <xf numFmtId="41" fontId="2" fillId="0" borderId="0" applyFont="0" applyFill="0" applyBorder="0" applyAlignment="0" applyProtection="0">
      <alignment vertical="center"/>
    </xf>
    <xf numFmtId="43" fontId="0" fillId="0" borderId="0" applyFont="0" applyFill="0" applyBorder="0" applyAlignment="0" applyProtection="0">
      <alignment vertical="center"/>
    </xf>
    <xf numFmtId="0" fontId="52" fillId="13" borderId="0" applyNumberFormat="0" applyBorder="0" applyAlignment="0" applyProtection="0">
      <alignment vertical="center"/>
    </xf>
    <xf numFmtId="0" fontId="1" fillId="0" borderId="0">
      <alignment vertical="center"/>
    </xf>
    <xf numFmtId="0" fontId="48" fillId="32" borderId="0" applyNumberFormat="0" applyBorder="0" applyAlignment="0" applyProtection="0">
      <alignment vertical="center"/>
    </xf>
    <xf numFmtId="0" fontId="2" fillId="0" borderId="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43" fontId="0" fillId="0" borderId="0" applyFont="0" applyFill="0" applyBorder="0" applyAlignment="0" applyProtection="0">
      <alignment vertical="center"/>
    </xf>
    <xf numFmtId="0" fontId="42" fillId="33" borderId="0" applyNumberFormat="0" applyBorder="0" applyAlignment="0" applyProtection="0">
      <alignment vertical="center"/>
    </xf>
    <xf numFmtId="180" fontId="0" fillId="0" borderId="18" applyFill="0" applyProtection="0">
      <alignment horizontal="right"/>
    </xf>
    <xf numFmtId="43" fontId="2" fillId="0" borderId="0" applyFont="0" applyFill="0" applyBorder="0" applyAlignment="0" applyProtection="0">
      <alignment vertical="center"/>
    </xf>
    <xf numFmtId="0" fontId="62" fillId="24" borderId="0" applyNumberFormat="0" applyBorder="0" applyAlignment="0" applyProtection="0">
      <alignment vertical="center"/>
    </xf>
    <xf numFmtId="43" fontId="0" fillId="0" borderId="0" applyFont="0" applyFill="0" applyBorder="0" applyAlignment="0" applyProtection="0">
      <alignment vertical="center"/>
    </xf>
    <xf numFmtId="0" fontId="36" fillId="0" borderId="0">
      <alignment vertical="center"/>
    </xf>
    <xf numFmtId="0" fontId="58" fillId="0" borderId="0">
      <alignment vertical="center"/>
    </xf>
    <xf numFmtId="0" fontId="34" fillId="23" borderId="0" applyNumberFormat="0" applyBorder="0" applyAlignment="0" applyProtection="0"/>
    <xf numFmtId="0" fontId="47" fillId="0" borderId="0" applyNumberFormat="0" applyFill="0" applyBorder="0" applyAlignment="0" applyProtection="0">
      <alignment vertical="center"/>
    </xf>
    <xf numFmtId="9" fontId="2" fillId="0" borderId="0" applyFont="0" applyFill="0" applyBorder="0" applyAlignment="0" applyProtection="0">
      <alignment vertical="center"/>
    </xf>
    <xf numFmtId="0" fontId="72" fillId="0" borderId="0" applyNumberFormat="0" applyFill="0" applyBorder="0" applyAlignment="0" applyProtection="0">
      <alignment vertical="center"/>
    </xf>
    <xf numFmtId="0" fontId="66" fillId="26" borderId="0" applyNumberFormat="0" applyBorder="0" applyAlignment="0" applyProtection="0">
      <alignment vertical="center"/>
    </xf>
    <xf numFmtId="0" fontId="64" fillId="5" borderId="14" applyNumberFormat="0" applyAlignment="0" applyProtection="0">
      <alignment vertical="center"/>
    </xf>
    <xf numFmtId="0" fontId="61" fillId="0" borderId="0">
      <alignment vertical="center"/>
    </xf>
    <xf numFmtId="0" fontId="2" fillId="0" borderId="0">
      <alignment vertical="center"/>
    </xf>
    <xf numFmtId="0" fontId="34" fillId="24" borderId="0" applyNumberFormat="0" applyBorder="0" applyAlignment="0" applyProtection="0">
      <alignment vertical="center"/>
    </xf>
    <xf numFmtId="0" fontId="58" fillId="0" borderId="0"/>
    <xf numFmtId="0" fontId="2" fillId="16" borderId="12" applyNumberFormat="0" applyFont="0" applyAlignment="0" applyProtection="0">
      <alignment vertical="center"/>
    </xf>
    <xf numFmtId="0" fontId="62" fillId="28" borderId="0" applyNumberFormat="0" applyBorder="0" applyAlignment="0" applyProtection="0">
      <alignment vertical="center"/>
    </xf>
    <xf numFmtId="0" fontId="1" fillId="0" borderId="0">
      <alignment vertical="center"/>
    </xf>
    <xf numFmtId="0" fontId="42" fillId="6" borderId="0" applyNumberFormat="0" applyBorder="0" applyAlignment="0" applyProtection="0">
      <alignment vertical="center"/>
    </xf>
    <xf numFmtId="0" fontId="34" fillId="19" borderId="0" applyNumberFormat="0" applyBorder="0" applyAlignment="0" applyProtection="0">
      <alignment vertical="center"/>
    </xf>
    <xf numFmtId="9" fontId="36" fillId="0" borderId="0" applyFont="0" applyFill="0" applyBorder="0" applyAlignment="0" applyProtection="0"/>
    <xf numFmtId="0" fontId="34" fillId="23" borderId="0" applyNumberFormat="0" applyBorder="0" applyAlignment="0" applyProtection="0">
      <alignment vertical="center"/>
    </xf>
    <xf numFmtId="0" fontId="5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6" fillId="0" borderId="0">
      <alignment vertical="center"/>
    </xf>
    <xf numFmtId="0" fontId="1" fillId="0" borderId="0">
      <alignment vertical="center"/>
    </xf>
    <xf numFmtId="0" fontId="2" fillId="0" borderId="0">
      <alignment vertical="center"/>
    </xf>
    <xf numFmtId="0" fontId="1" fillId="0" borderId="0">
      <alignment vertical="center"/>
    </xf>
    <xf numFmtId="0" fontId="62" fillId="9" borderId="0" applyNumberFormat="0" applyBorder="0" applyAlignment="0" applyProtection="0">
      <alignment vertical="center"/>
    </xf>
    <xf numFmtId="0" fontId="45" fillId="0" borderId="0" applyNumberFormat="0" applyFill="0" applyBorder="0" applyAlignment="0" applyProtection="0">
      <alignment vertical="center"/>
    </xf>
    <xf numFmtId="0" fontId="56" fillId="0" borderId="0"/>
    <xf numFmtId="0" fontId="34" fillId="21" borderId="0" applyNumberFormat="0" applyBorder="0" applyAlignment="0" applyProtection="0">
      <alignment vertical="center"/>
    </xf>
    <xf numFmtId="0" fontId="71" fillId="0" borderId="0" applyNumberFormat="0" applyFill="0" applyBorder="0" applyAlignment="0" applyProtection="0">
      <alignment vertical="center"/>
    </xf>
    <xf numFmtId="0" fontId="70" fillId="0" borderId="19" applyNumberFormat="0" applyFill="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58" fillId="0" borderId="0">
      <alignment vertical="center"/>
    </xf>
    <xf numFmtId="0" fontId="1" fillId="27" borderId="0" applyNumberFormat="0" applyBorder="0" applyAlignment="0" applyProtection="0">
      <alignment vertical="center"/>
    </xf>
    <xf numFmtId="0" fontId="73" fillId="0" borderId="20" applyNumberFormat="0" applyFill="0" applyAlignment="0" applyProtection="0">
      <alignment vertical="center"/>
    </xf>
    <xf numFmtId="0" fontId="58" fillId="0" borderId="0">
      <alignment vertical="center"/>
    </xf>
    <xf numFmtId="0" fontId="63" fillId="18" borderId="0" applyNumberFormat="0" applyBorder="0" applyAlignment="0" applyProtection="0">
      <alignment vertical="center"/>
    </xf>
    <xf numFmtId="0" fontId="44" fillId="9" borderId="0" applyNumberFormat="0" applyBorder="0" applyAlignment="0" applyProtection="0">
      <alignment vertical="center"/>
    </xf>
    <xf numFmtId="0" fontId="58" fillId="0" borderId="0"/>
    <xf numFmtId="0" fontId="74" fillId="0" borderId="20" applyNumberFormat="0" applyFill="0" applyAlignment="0" applyProtection="0">
      <alignment vertical="center"/>
    </xf>
    <xf numFmtId="0" fontId="42" fillId="34" borderId="0" applyNumberFormat="0" applyBorder="0" applyAlignment="0" applyProtection="0">
      <alignment vertical="center"/>
    </xf>
    <xf numFmtId="0" fontId="34" fillId="19" borderId="0" applyNumberFormat="0" applyBorder="0" applyAlignment="0" applyProtection="0">
      <alignment vertical="center"/>
    </xf>
    <xf numFmtId="0" fontId="51" fillId="0" borderId="13" applyNumberFormat="0" applyFill="0" applyAlignment="0" applyProtection="0">
      <alignment vertical="center"/>
    </xf>
    <xf numFmtId="0" fontId="42" fillId="8" borderId="0" applyNumberFormat="0" applyBorder="0" applyAlignment="0" applyProtection="0">
      <alignment vertical="center"/>
    </xf>
    <xf numFmtId="0" fontId="75" fillId="35" borderId="21" applyNumberFormat="0" applyAlignment="0" applyProtection="0">
      <alignment vertical="center"/>
    </xf>
    <xf numFmtId="0" fontId="63" fillId="9" borderId="0" applyNumberFormat="0" applyBorder="0" applyAlignment="0" applyProtection="0">
      <alignment vertical="center"/>
    </xf>
    <xf numFmtId="0" fontId="76" fillId="35" borderId="8" applyNumberFormat="0" applyAlignment="0" applyProtection="0">
      <alignment vertical="center"/>
    </xf>
    <xf numFmtId="0" fontId="57" fillId="5" borderId="10" applyNumberFormat="0" applyAlignment="0" applyProtection="0">
      <alignment vertical="center"/>
    </xf>
    <xf numFmtId="0" fontId="1" fillId="25" borderId="16" applyNumberFormat="0" applyFont="0" applyAlignment="0" applyProtection="0">
      <alignment vertical="center"/>
    </xf>
    <xf numFmtId="0" fontId="1" fillId="0" borderId="0">
      <alignment vertical="center"/>
    </xf>
    <xf numFmtId="0" fontId="1" fillId="29" borderId="0" applyNumberFormat="0" applyBorder="0" applyAlignment="0" applyProtection="0">
      <alignment vertical="center"/>
    </xf>
    <xf numFmtId="0" fontId="1" fillId="21" borderId="0" applyNumberFormat="0" applyBorder="0" applyAlignment="0" applyProtection="0">
      <alignment vertical="center"/>
    </xf>
    <xf numFmtId="0" fontId="77" fillId="38" borderId="22" applyNumberFormat="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1" fillId="0" borderId="0">
      <alignment vertical="center"/>
    </xf>
    <xf numFmtId="0" fontId="34" fillId="20" borderId="0" applyNumberFormat="0" applyBorder="0" applyAlignment="0" applyProtection="0"/>
    <xf numFmtId="0" fontId="34" fillId="20" borderId="0" applyNumberFormat="0" applyBorder="0" applyAlignment="0" applyProtection="0">
      <alignment vertical="center"/>
    </xf>
    <xf numFmtId="0" fontId="48" fillId="40" borderId="0" applyNumberFormat="0" applyBorder="0" applyAlignment="0" applyProtection="0">
      <alignment vertical="center"/>
    </xf>
    <xf numFmtId="0" fontId="42" fillId="42" borderId="0" applyNumberFormat="0" applyBorder="0" applyAlignment="0" applyProtection="0">
      <alignment vertical="center"/>
    </xf>
    <xf numFmtId="0" fontId="56" fillId="0" borderId="0"/>
    <xf numFmtId="0" fontId="79" fillId="0" borderId="23" applyNumberFormat="0" applyFill="0" applyAlignment="0" applyProtection="0">
      <alignment vertical="center"/>
    </xf>
    <xf numFmtId="0" fontId="56" fillId="0" borderId="0">
      <alignment vertical="center"/>
    </xf>
    <xf numFmtId="0" fontId="34" fillId="23" borderId="0" applyNumberFormat="0" applyBorder="0" applyAlignment="0" applyProtection="0">
      <alignment vertical="center"/>
    </xf>
    <xf numFmtId="0" fontId="53" fillId="0" borderId="11" applyNumberFormat="0" applyFill="0" applyAlignment="0" applyProtection="0">
      <alignment vertical="center"/>
    </xf>
    <xf numFmtId="0" fontId="78" fillId="41" borderId="0" applyNumberFormat="0" applyBorder="0" applyAlignment="0" applyProtection="0">
      <alignment vertical="center"/>
    </xf>
    <xf numFmtId="43" fontId="2" fillId="0" borderId="0" applyFont="0" applyFill="0" applyBorder="0" applyAlignment="0" applyProtection="0">
      <alignment vertical="center"/>
    </xf>
    <xf numFmtId="0" fontId="44" fillId="9"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80" fillId="44" borderId="0" applyNumberFormat="0" applyBorder="0" applyAlignment="0" applyProtection="0">
      <alignment vertical="center"/>
    </xf>
    <xf numFmtId="43" fontId="0" fillId="0" borderId="0" applyFont="0" applyFill="0" applyBorder="0" applyAlignment="0" applyProtection="0">
      <alignment vertical="center"/>
    </xf>
    <xf numFmtId="0" fontId="36" fillId="0" borderId="0">
      <alignment vertical="center"/>
    </xf>
    <xf numFmtId="0" fontId="1" fillId="17" borderId="0" applyNumberFormat="0" applyBorder="0" applyAlignment="0" applyProtection="0">
      <alignment vertical="center"/>
    </xf>
    <xf numFmtId="0" fontId="48" fillId="37" borderId="0" applyNumberFormat="0" applyBorder="0" applyAlignment="0" applyProtection="0">
      <alignment vertical="center"/>
    </xf>
    <xf numFmtId="0" fontId="66" fillId="26" borderId="0" applyNumberFormat="0" applyBorder="0" applyAlignment="0" applyProtection="0">
      <alignment vertical="center"/>
    </xf>
    <xf numFmtId="0" fontId="1" fillId="0" borderId="0">
      <alignment vertical="center"/>
    </xf>
    <xf numFmtId="0" fontId="36" fillId="0" borderId="0">
      <alignment vertical="center"/>
    </xf>
    <xf numFmtId="0" fontId="60"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2" fillId="0" borderId="0">
      <alignment vertical="center"/>
    </xf>
    <xf numFmtId="0" fontId="42" fillId="10" borderId="0" applyNumberFormat="0" applyBorder="0" applyAlignment="0" applyProtection="0">
      <alignment vertical="center"/>
    </xf>
    <xf numFmtId="0" fontId="56" fillId="0" borderId="0"/>
    <xf numFmtId="0" fontId="6" fillId="0" borderId="15" applyNumberFormat="0" applyFill="0" applyAlignment="0" applyProtection="0">
      <alignment vertical="center"/>
    </xf>
    <xf numFmtId="0" fontId="2" fillId="0" borderId="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48" fillId="46" borderId="0" applyNumberFormat="0" applyBorder="0" applyAlignment="0" applyProtection="0">
      <alignment vertical="center"/>
    </xf>
    <xf numFmtId="0" fontId="1" fillId="18" borderId="0" applyNumberFormat="0" applyBorder="0" applyAlignment="0" applyProtection="0">
      <alignment vertical="center"/>
    </xf>
    <xf numFmtId="0" fontId="48" fillId="47" borderId="0" applyNumberFormat="0" applyBorder="0" applyAlignment="0" applyProtection="0">
      <alignment vertical="center"/>
    </xf>
    <xf numFmtId="0" fontId="2" fillId="0" borderId="0">
      <alignment vertical="center"/>
    </xf>
    <xf numFmtId="0" fontId="36" fillId="0" borderId="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48" fillId="48" borderId="0" applyNumberFormat="0" applyBorder="0" applyAlignment="0" applyProtection="0">
      <alignment vertical="center"/>
    </xf>
    <xf numFmtId="0" fontId="1" fillId="18" borderId="0" applyNumberFormat="0" applyBorder="0" applyAlignment="0" applyProtection="0">
      <alignment vertical="center"/>
    </xf>
    <xf numFmtId="0" fontId="48" fillId="11" borderId="0" applyNumberFormat="0" applyBorder="0" applyAlignment="0" applyProtection="0">
      <alignment vertical="center"/>
    </xf>
    <xf numFmtId="43" fontId="69" fillId="0" borderId="0" applyFont="0" applyFill="0" applyBorder="0" applyAlignment="0" applyProtection="0"/>
    <xf numFmtId="0" fontId="42" fillId="49" borderId="0" applyNumberFormat="0" applyBorder="0" applyAlignment="0" applyProtection="0">
      <alignment vertical="center"/>
    </xf>
    <xf numFmtId="0" fontId="56" fillId="0" borderId="0"/>
    <xf numFmtId="43" fontId="0" fillId="0" borderId="0" applyFont="0" applyFill="0" applyBorder="0" applyAlignment="0" applyProtection="0">
      <alignment vertical="center"/>
    </xf>
    <xf numFmtId="0" fontId="36" fillId="0" borderId="0">
      <alignment vertical="center"/>
    </xf>
    <xf numFmtId="0" fontId="67" fillId="5" borderId="0" applyNumberFormat="0" applyBorder="0" applyAlignment="0" applyProtection="0"/>
    <xf numFmtId="43" fontId="2" fillId="0" borderId="0" applyFont="0" applyFill="0" applyBorder="0" applyAlignment="0" applyProtection="0">
      <alignment vertical="center"/>
    </xf>
    <xf numFmtId="0" fontId="42" fillId="50" borderId="0" applyNumberFormat="0" applyBorder="0" applyAlignment="0" applyProtection="0">
      <alignment vertical="center"/>
    </xf>
    <xf numFmtId="0" fontId="56" fillId="0" borderId="0"/>
    <xf numFmtId="0" fontId="59" fillId="17" borderId="0" applyNumberFormat="0" applyBorder="0" applyAlignment="0" applyProtection="0">
      <alignment vertical="center"/>
    </xf>
    <xf numFmtId="0" fontId="67" fillId="5" borderId="0" applyNumberFormat="0" applyBorder="0" applyAlignment="0" applyProtection="0">
      <alignment vertical="center"/>
    </xf>
    <xf numFmtId="0" fontId="6" fillId="0" borderId="15" applyNumberFormat="0" applyFill="0" applyAlignment="0" applyProtection="0">
      <alignment vertical="center"/>
    </xf>
    <xf numFmtId="0" fontId="2" fillId="0" borderId="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48" fillId="51" borderId="0" applyNumberFormat="0" applyBorder="0" applyAlignment="0" applyProtection="0">
      <alignment vertical="center"/>
    </xf>
    <xf numFmtId="0" fontId="57" fillId="5" borderId="10" applyNumberFormat="0" applyAlignment="0" applyProtection="0">
      <alignment vertical="center"/>
    </xf>
    <xf numFmtId="0" fontId="1" fillId="31" borderId="0" applyNumberFormat="0" applyBorder="0" applyAlignment="0" applyProtection="0">
      <alignment vertical="center"/>
    </xf>
    <xf numFmtId="0" fontId="48" fillId="52" borderId="0" applyNumberFormat="0" applyBorder="0" applyAlignment="0" applyProtection="0">
      <alignment vertical="center"/>
    </xf>
    <xf numFmtId="43" fontId="2" fillId="0" borderId="0" applyFont="0" applyFill="0" applyBorder="0" applyAlignment="0" applyProtection="0">
      <alignment vertical="center"/>
    </xf>
    <xf numFmtId="0" fontId="42" fillId="36" borderId="0" applyNumberFormat="0" applyBorder="0" applyAlignment="0" applyProtection="0">
      <alignment vertical="center"/>
    </xf>
    <xf numFmtId="0" fontId="36" fillId="0" borderId="0">
      <alignment vertical="center"/>
    </xf>
    <xf numFmtId="0" fontId="59" fillId="17" borderId="0" applyNumberFormat="0" applyBorder="0" applyAlignment="0" applyProtection="0">
      <alignment vertical="center"/>
    </xf>
    <xf numFmtId="0" fontId="67" fillId="5" borderId="0" applyNumberFormat="0" applyBorder="0" applyAlignment="0" applyProtection="0">
      <alignment vertical="center"/>
    </xf>
    <xf numFmtId="0" fontId="57" fillId="5" borderId="10" applyNumberFormat="0" applyAlignment="0" applyProtection="0">
      <alignment vertical="center"/>
    </xf>
    <xf numFmtId="0" fontId="1" fillId="9" borderId="0" applyNumberFormat="0" applyBorder="0" applyAlignment="0" applyProtection="0">
      <alignment vertical="center"/>
    </xf>
    <xf numFmtId="0" fontId="48" fillId="39" borderId="0" applyNumberFormat="0" applyBorder="0" applyAlignment="0" applyProtection="0">
      <alignment vertical="center"/>
    </xf>
    <xf numFmtId="0" fontId="42" fillId="43" borderId="0" applyNumberFormat="0" applyBorder="0" applyAlignment="0" applyProtection="0">
      <alignment vertical="center"/>
    </xf>
    <xf numFmtId="43" fontId="2" fillId="0" borderId="0" applyFont="0" applyFill="0" applyBorder="0" applyAlignment="0" applyProtection="0">
      <alignment vertical="center"/>
    </xf>
    <xf numFmtId="0" fontId="42" fillId="15" borderId="0" applyNumberFormat="0" applyBorder="0" applyAlignment="0" applyProtection="0">
      <alignment vertical="center"/>
    </xf>
    <xf numFmtId="0" fontId="65" fillId="23" borderId="17" applyNumberFormat="0" applyAlignment="0" applyProtection="0">
      <alignment vertical="center"/>
    </xf>
    <xf numFmtId="0" fontId="36" fillId="0" borderId="0">
      <alignment vertical="center"/>
    </xf>
    <xf numFmtId="0" fontId="66" fillId="26" borderId="0" applyNumberFormat="0" applyBorder="0" applyAlignment="0" applyProtection="0">
      <alignment vertical="center"/>
    </xf>
    <xf numFmtId="0" fontId="48" fillId="14" borderId="0" applyNumberFormat="0" applyBorder="0" applyAlignment="0" applyProtection="0">
      <alignment vertical="center"/>
    </xf>
    <xf numFmtId="0" fontId="56" fillId="0" borderId="0">
      <alignment vertical="center"/>
    </xf>
    <xf numFmtId="0" fontId="68" fillId="0" borderId="0"/>
    <xf numFmtId="0" fontId="1" fillId="17" borderId="0" applyNumberFormat="0" applyBorder="0" applyAlignment="0" applyProtection="0">
      <alignment vertical="center"/>
    </xf>
    <xf numFmtId="0" fontId="57" fillId="5" borderId="10" applyNumberFormat="0" applyAlignment="0" applyProtection="0">
      <alignment vertical="center"/>
    </xf>
    <xf numFmtId="0" fontId="63" fillId="18" borderId="0" applyNumberFormat="0" applyBorder="0" applyAlignment="0" applyProtection="0">
      <alignment vertical="center"/>
    </xf>
    <xf numFmtId="0" fontId="1" fillId="17" borderId="0" applyNumberFormat="0" applyBorder="0" applyAlignment="0" applyProtection="0">
      <alignment vertical="center"/>
    </xf>
    <xf numFmtId="0" fontId="42" fillId="45" borderId="0" applyNumberFormat="0" applyBorder="0" applyAlignment="0" applyProtection="0">
      <alignment vertical="center"/>
    </xf>
    <xf numFmtId="0" fontId="58" fillId="0" borderId="0">
      <alignment vertical="center"/>
    </xf>
    <xf numFmtId="0" fontId="65" fillId="23" borderId="17" applyNumberFormat="0" applyAlignment="0" applyProtection="0">
      <alignment vertical="center"/>
    </xf>
    <xf numFmtId="0" fontId="56" fillId="0" borderId="0"/>
    <xf numFmtId="49" fontId="0" fillId="0" borderId="0" applyFont="0" applyFill="0" applyBorder="0" applyAlignment="0" applyProtection="0">
      <alignment vertical="center"/>
    </xf>
    <xf numFmtId="0" fontId="36" fillId="0" borderId="0">
      <alignment vertical="center"/>
    </xf>
    <xf numFmtId="0" fontId="36" fillId="0" borderId="0">
      <alignment vertical="center"/>
    </xf>
    <xf numFmtId="0" fontId="68" fillId="0" borderId="0"/>
    <xf numFmtId="0" fontId="57" fillId="5" borderId="10" applyNumberFormat="0" applyAlignment="0" applyProtection="0">
      <alignment vertical="center"/>
    </xf>
    <xf numFmtId="0" fontId="1" fillId="27" borderId="0" applyNumberFormat="0" applyBorder="0" applyAlignment="0" applyProtection="0">
      <alignment vertical="center"/>
    </xf>
    <xf numFmtId="0" fontId="58" fillId="0" borderId="0"/>
    <xf numFmtId="0" fontId="58" fillId="0" borderId="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182" fontId="0" fillId="0" borderId="0" applyFont="0" applyFill="0" applyBorder="0" applyAlignment="0" applyProtection="0">
      <alignment vertical="center"/>
    </xf>
    <xf numFmtId="0" fontId="34" fillId="20" borderId="0" applyNumberFormat="0" applyBorder="0" applyAlignment="0" applyProtection="0">
      <alignment vertical="center"/>
    </xf>
    <xf numFmtId="0" fontId="50" fillId="12" borderId="10" applyNumberFormat="0" applyAlignment="0" applyProtection="0">
      <alignment vertical="center"/>
    </xf>
    <xf numFmtId="0" fontId="44" fillId="9" borderId="0" applyNumberFormat="0" applyBorder="0" applyAlignment="0" applyProtection="0">
      <alignment vertical="center"/>
    </xf>
    <xf numFmtId="0" fontId="68" fillId="0" borderId="0">
      <alignment vertical="center"/>
    </xf>
    <xf numFmtId="0" fontId="66" fillId="26"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1" fillId="0" borderId="0">
      <alignment vertical="center"/>
    </xf>
    <xf numFmtId="0" fontId="36" fillId="0" borderId="0">
      <alignment vertical="center"/>
    </xf>
    <xf numFmtId="0" fontId="58" fillId="0" borderId="0">
      <alignment vertical="center"/>
    </xf>
    <xf numFmtId="0" fontId="58" fillId="0" borderId="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1" fillId="21"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43" fontId="36" fillId="0" borderId="0" applyFont="0" applyFill="0" applyBorder="0" applyAlignment="0" applyProtection="0"/>
    <xf numFmtId="0" fontId="34" fillId="20" borderId="0" applyNumberFormat="0" applyBorder="0" applyAlignment="0" applyProtection="0">
      <alignment vertical="center"/>
    </xf>
    <xf numFmtId="0" fontId="58" fillId="0" borderId="0">
      <alignment vertical="center"/>
    </xf>
    <xf numFmtId="0" fontId="2" fillId="0" borderId="0">
      <alignment vertical="center"/>
    </xf>
    <xf numFmtId="0" fontId="58" fillId="0" borderId="0"/>
    <xf numFmtId="0" fontId="64" fillId="5" borderId="14" applyNumberFormat="0" applyAlignment="0" applyProtection="0">
      <alignment vertical="center"/>
    </xf>
    <xf numFmtId="0" fontId="1" fillId="0" borderId="0">
      <alignment vertical="center"/>
    </xf>
    <xf numFmtId="0" fontId="56" fillId="0" borderId="0"/>
    <xf numFmtId="0" fontId="36" fillId="0" borderId="0">
      <alignment vertical="center"/>
    </xf>
    <xf numFmtId="0" fontId="58" fillId="0" borderId="0">
      <alignment vertical="center"/>
    </xf>
    <xf numFmtId="0" fontId="36" fillId="0" borderId="0">
      <alignment vertical="center"/>
    </xf>
    <xf numFmtId="0" fontId="1" fillId="4" borderId="0" applyNumberFormat="0" applyBorder="0" applyAlignment="0" applyProtection="0">
      <alignment vertical="center"/>
    </xf>
    <xf numFmtId="182" fontId="36" fillId="0" borderId="0" applyFont="0" applyFill="0" applyBorder="0" applyAlignment="0" applyProtection="0"/>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1" fillId="28"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68" fillId="0" borderId="0">
      <alignment vertical="center"/>
    </xf>
    <xf numFmtId="0" fontId="54" fillId="0" borderId="0" applyNumberFormat="0" applyFill="0" applyBorder="0" applyAlignment="0" applyProtection="0">
      <alignment vertical="center"/>
    </xf>
    <xf numFmtId="0" fontId="68" fillId="0" borderId="0">
      <alignment vertical="center"/>
    </xf>
    <xf numFmtId="0" fontId="68" fillId="0" borderId="0">
      <alignment vertical="center"/>
    </xf>
    <xf numFmtId="0" fontId="68" fillId="0" borderId="0">
      <alignment vertical="center"/>
    </xf>
    <xf numFmtId="0" fontId="61" fillId="0" borderId="0"/>
    <xf numFmtId="0" fontId="57" fillId="5" borderId="10" applyNumberFormat="0" applyAlignment="0" applyProtection="0">
      <alignment vertical="center"/>
    </xf>
    <xf numFmtId="0" fontId="1" fillId="12" borderId="0" applyNumberFormat="0" applyBorder="0" applyAlignment="0" applyProtection="0">
      <alignment vertical="center"/>
    </xf>
    <xf numFmtId="0" fontId="64" fillId="5" borderId="14" applyNumberFormat="0" applyAlignment="0" applyProtection="0">
      <alignment vertical="center"/>
    </xf>
    <xf numFmtId="43" fontId="0" fillId="0" borderId="0" applyFont="0" applyFill="0" applyBorder="0" applyAlignment="0" applyProtection="0">
      <alignment vertical="center"/>
    </xf>
    <xf numFmtId="0" fontId="36" fillId="0" borderId="0">
      <alignment vertical="center"/>
    </xf>
    <xf numFmtId="0" fontId="67" fillId="25" borderId="0" applyNumberFormat="0" applyBorder="0" applyAlignment="0" applyProtection="0"/>
    <xf numFmtId="0" fontId="61" fillId="0" borderId="0">
      <alignment vertical="center"/>
    </xf>
    <xf numFmtId="43" fontId="0" fillId="0" borderId="0" applyFont="0" applyFill="0" applyBorder="0" applyAlignment="0" applyProtection="0">
      <alignment vertical="center"/>
    </xf>
    <xf numFmtId="0" fontId="65" fillId="23" borderId="17" applyNumberFormat="0" applyAlignment="0" applyProtection="0">
      <alignment vertical="center"/>
    </xf>
    <xf numFmtId="0" fontId="36" fillId="0" borderId="0"/>
    <xf numFmtId="0" fontId="67" fillId="25" borderId="0" applyNumberFormat="0" applyBorder="0" applyAlignment="0" applyProtection="0"/>
    <xf numFmtId="0" fontId="55" fillId="27" borderId="0" applyNumberFormat="0" applyBorder="0" applyAlignment="0" applyProtection="0">
      <alignment vertical="center"/>
    </xf>
    <xf numFmtId="0" fontId="61" fillId="0" borderId="0">
      <alignment vertical="center"/>
    </xf>
    <xf numFmtId="0" fontId="36" fillId="0" borderId="0">
      <alignment vertical="center"/>
    </xf>
    <xf numFmtId="0" fontId="36" fillId="0" borderId="0">
      <alignment vertical="center"/>
    </xf>
    <xf numFmtId="0" fontId="67" fillId="25" borderId="0" applyNumberFormat="0" applyBorder="0" applyAlignment="0" applyProtection="0">
      <alignment vertical="center"/>
    </xf>
    <xf numFmtId="0" fontId="81" fillId="0" borderId="24">
      <alignment horizontal="center" vertical="center"/>
    </xf>
    <xf numFmtId="0" fontId="61" fillId="0" borderId="0">
      <alignment vertical="center"/>
    </xf>
    <xf numFmtId="0" fontId="1" fillId="0" borderId="0">
      <alignment vertical="center"/>
    </xf>
    <xf numFmtId="0" fontId="61" fillId="0" borderId="0">
      <alignment vertical="center"/>
    </xf>
    <xf numFmtId="0" fontId="34" fillId="20" borderId="0" applyNumberFormat="0" applyBorder="0" applyAlignment="0" applyProtection="0"/>
    <xf numFmtId="43" fontId="0" fillId="0" borderId="0" applyFon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49" fontId="69" fillId="0" borderId="0" applyFont="0" applyFill="0" applyBorder="0" applyAlignment="0" applyProtection="0"/>
    <xf numFmtId="0" fontId="64" fillId="5" borderId="14" applyNumberFormat="0" applyAlignment="0" applyProtection="0">
      <alignment vertical="center"/>
    </xf>
    <xf numFmtId="0" fontId="34" fillId="19" borderId="0" applyNumberFormat="0" applyBorder="0" applyAlignment="0" applyProtection="0">
      <alignment vertical="center"/>
    </xf>
    <xf numFmtId="0" fontId="86" fillId="0" borderId="0" applyNumberFormat="0" applyFill="0" applyBorder="0" applyAlignment="0" applyProtection="0">
      <alignment vertical="top"/>
      <protection locked="0"/>
    </xf>
    <xf numFmtId="0" fontId="56" fillId="0" borderId="0">
      <alignment vertical="center"/>
    </xf>
    <xf numFmtId="0" fontId="56" fillId="0" borderId="0"/>
    <xf numFmtId="49" fontId="36" fillId="0" borderId="0" applyFont="0" applyFill="0" applyBorder="0" applyAlignment="0" applyProtection="0">
      <alignment vertical="center"/>
    </xf>
    <xf numFmtId="0" fontId="36" fillId="0" borderId="0">
      <alignment vertical="center"/>
    </xf>
    <xf numFmtId="0" fontId="58" fillId="0" borderId="0">
      <alignment vertical="center"/>
    </xf>
    <xf numFmtId="0" fontId="1" fillId="9" borderId="0" applyNumberFormat="0" applyBorder="0" applyAlignment="0" applyProtection="0">
      <alignment vertical="center"/>
    </xf>
    <xf numFmtId="0" fontId="58" fillId="0" borderId="0">
      <alignment vertical="center"/>
    </xf>
    <xf numFmtId="0" fontId="67" fillId="31" borderId="0" applyNumberFormat="0" applyBorder="0" applyAlignment="0" applyProtection="0"/>
    <xf numFmtId="0" fontId="56" fillId="0" borderId="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68" fillId="0" borderId="0"/>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6" fillId="0" borderId="0">
      <alignment vertical="center"/>
    </xf>
    <xf numFmtId="0" fontId="68" fillId="0" borderId="0">
      <alignment vertical="center"/>
    </xf>
    <xf numFmtId="0" fontId="58" fillId="0" borderId="0">
      <alignment vertical="center"/>
    </xf>
    <xf numFmtId="0" fontId="36" fillId="25" borderId="16" applyNumberFormat="0" applyFont="0" applyAlignment="0" applyProtection="0">
      <alignment vertical="center"/>
    </xf>
    <xf numFmtId="0" fontId="50" fillId="12" borderId="10" applyNumberFormat="0" applyAlignment="0" applyProtection="0">
      <alignment vertical="center"/>
    </xf>
    <xf numFmtId="0" fontId="2" fillId="0" borderId="0">
      <alignment vertical="center"/>
    </xf>
    <xf numFmtId="0" fontId="62" fillId="28" borderId="0" applyNumberFormat="0" applyBorder="0" applyAlignment="0" applyProtection="0">
      <alignment vertical="center"/>
    </xf>
    <xf numFmtId="0" fontId="68" fillId="0" borderId="0">
      <alignment vertical="center"/>
    </xf>
    <xf numFmtId="0" fontId="85" fillId="56" borderId="0" applyNumberFormat="0" applyBorder="0" applyAlignment="0" applyProtection="0">
      <alignment vertical="center"/>
    </xf>
    <xf numFmtId="0" fontId="83" fillId="55" borderId="25">
      <alignment vertical="center"/>
      <protection locked="0"/>
    </xf>
    <xf numFmtId="0" fontId="58" fillId="0" borderId="0"/>
    <xf numFmtId="43" fontId="2" fillId="0" borderId="0" applyFont="0" applyFill="0" applyBorder="0" applyAlignment="0" applyProtection="0">
      <alignment vertical="center"/>
    </xf>
    <xf numFmtId="0" fontId="58" fillId="0" borderId="0">
      <alignment vertical="center"/>
    </xf>
    <xf numFmtId="0" fontId="46" fillId="0" borderId="0" applyNumberFormat="0" applyFill="0" applyBorder="0" applyAlignment="0" applyProtection="0">
      <alignment vertical="center"/>
    </xf>
    <xf numFmtId="0" fontId="87" fillId="12" borderId="26">
      <alignment horizontal="left" vertical="center"/>
      <protection locked="0" hidden="1"/>
    </xf>
    <xf numFmtId="0" fontId="1" fillId="0" borderId="0">
      <alignment vertical="center"/>
    </xf>
    <xf numFmtId="0" fontId="46" fillId="0" borderId="0" applyNumberFormat="0" applyFill="0" applyBorder="0" applyAlignment="0" applyProtection="0">
      <alignment vertical="center"/>
    </xf>
    <xf numFmtId="0" fontId="58" fillId="0" borderId="0">
      <alignment vertical="center"/>
    </xf>
    <xf numFmtId="182" fontId="36" fillId="0" borderId="0" applyFont="0" applyFill="0" applyBorder="0" applyAlignment="0" applyProtection="0"/>
    <xf numFmtId="0" fontId="44" fillId="18"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61" fillId="0" borderId="0"/>
    <xf numFmtId="0" fontId="55" fillId="27" borderId="0" applyNumberFormat="0" applyBorder="0" applyAlignment="0" applyProtection="0">
      <alignment vertical="center"/>
    </xf>
    <xf numFmtId="0" fontId="61" fillId="0" borderId="0">
      <alignment vertical="center"/>
    </xf>
    <xf numFmtId="0" fontId="82" fillId="0" borderId="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1" fillId="0" borderId="0">
      <alignment vertical="center"/>
    </xf>
    <xf numFmtId="0" fontId="61" fillId="0" borderId="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4" fillId="0" borderId="0"/>
    <xf numFmtId="0" fontId="36" fillId="0" borderId="0"/>
    <xf numFmtId="0" fontId="36" fillId="0" borderId="0"/>
    <xf numFmtId="0" fontId="61" fillId="0" borderId="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61" fillId="0" borderId="0">
      <alignment vertical="center"/>
    </xf>
    <xf numFmtId="0" fontId="58" fillId="0" borderId="0">
      <alignment vertical="center"/>
    </xf>
    <xf numFmtId="0" fontId="58" fillId="0" borderId="0">
      <alignment vertical="center"/>
    </xf>
    <xf numFmtId="0" fontId="58" fillId="0" borderId="0">
      <alignment vertical="center"/>
    </xf>
    <xf numFmtId="0" fontId="58" fillId="0" borderId="0">
      <alignment vertical="center"/>
    </xf>
    <xf numFmtId="0" fontId="69" fillId="25" borderId="16" applyNumberFormat="0" applyFont="0" applyAlignment="0" applyProtection="0">
      <alignment vertical="center"/>
    </xf>
    <xf numFmtId="0" fontId="2" fillId="0" borderId="0">
      <alignment vertical="center"/>
    </xf>
    <xf numFmtId="0" fontId="62" fillId="28" borderId="0" applyNumberFormat="0" applyBorder="0" applyAlignment="0" applyProtection="0">
      <alignment vertical="center"/>
    </xf>
    <xf numFmtId="0" fontId="58" fillId="0" borderId="0">
      <alignment vertical="center"/>
    </xf>
    <xf numFmtId="0" fontId="34" fillId="20" borderId="0" applyNumberFormat="0" applyBorder="0" applyAlignment="0" applyProtection="0">
      <alignment vertical="center"/>
    </xf>
    <xf numFmtId="0" fontId="34" fillId="23" borderId="0" applyNumberFormat="0" applyBorder="0" applyAlignment="0" applyProtection="0"/>
    <xf numFmtId="0" fontId="58" fillId="0" borderId="0">
      <alignment vertical="center"/>
    </xf>
    <xf numFmtId="0" fontId="36" fillId="0" borderId="0">
      <alignment vertical="center"/>
    </xf>
    <xf numFmtId="0" fontId="68" fillId="0" borderId="0">
      <alignment vertical="center"/>
    </xf>
    <xf numFmtId="0" fontId="64" fillId="5" borderId="14" applyNumberFormat="0" applyAlignment="0" applyProtection="0">
      <alignment vertical="center"/>
    </xf>
    <xf numFmtId="0" fontId="68" fillId="0" borderId="0">
      <alignment vertical="center"/>
    </xf>
    <xf numFmtId="0" fontId="36" fillId="0" borderId="0">
      <alignment vertical="center"/>
    </xf>
    <xf numFmtId="0" fontId="4" fillId="0" borderId="0"/>
    <xf numFmtId="0" fontId="68" fillId="0" borderId="0">
      <alignment vertical="center"/>
    </xf>
    <xf numFmtId="0" fontId="0" fillId="0" borderId="0"/>
    <xf numFmtId="0" fontId="4" fillId="0" borderId="0"/>
    <xf numFmtId="0" fontId="0" fillId="0" borderId="0">
      <alignment vertical="center"/>
    </xf>
    <xf numFmtId="0" fontId="4" fillId="0" borderId="0"/>
    <xf numFmtId="0" fontId="0" fillId="0" borderId="0">
      <alignment vertical="center"/>
    </xf>
    <xf numFmtId="0" fontId="0" fillId="0" borderId="0">
      <alignment vertical="center"/>
    </xf>
    <xf numFmtId="43" fontId="1" fillId="0" borderId="0" applyFont="0" applyFill="0" applyBorder="0" applyAlignment="0" applyProtection="0">
      <alignment vertical="center"/>
    </xf>
    <xf numFmtId="0" fontId="0" fillId="0" borderId="0">
      <alignment vertical="center"/>
    </xf>
    <xf numFmtId="0" fontId="88" fillId="0" borderId="27" applyNumberFormat="0" applyFill="0" applyAlignment="0" applyProtection="0">
      <alignment vertical="center"/>
    </xf>
    <xf numFmtId="0" fontId="68" fillId="0" borderId="0">
      <alignment vertical="center"/>
    </xf>
    <xf numFmtId="0" fontId="55" fillId="17" borderId="0" applyNumberFormat="0" applyBorder="0" applyAlignment="0" applyProtection="0">
      <alignment vertical="center"/>
    </xf>
    <xf numFmtId="0" fontId="1" fillId="27" borderId="0" applyNumberFormat="0" applyBorder="0" applyAlignment="0" applyProtection="0">
      <alignment vertical="center"/>
    </xf>
    <xf numFmtId="0" fontId="36" fillId="0" borderId="0">
      <alignment vertical="center"/>
    </xf>
    <xf numFmtId="0" fontId="68" fillId="0" borderId="0">
      <alignment vertical="center"/>
    </xf>
    <xf numFmtId="0" fontId="55" fillId="17" borderId="0" applyNumberFormat="0" applyBorder="0" applyAlignment="0" applyProtection="0">
      <alignment vertical="center"/>
    </xf>
    <xf numFmtId="0" fontId="1" fillId="54" borderId="0" applyNumberFormat="0" applyBorder="0" applyAlignment="0" applyProtection="0">
      <alignment vertical="center"/>
    </xf>
    <xf numFmtId="9" fontId="0" fillId="0" borderId="0" applyFont="0" applyFill="0" applyBorder="0" applyAlignment="0" applyProtection="0">
      <alignment vertical="center"/>
    </xf>
    <xf numFmtId="0" fontId="68" fillId="0" borderId="0">
      <alignment vertical="center"/>
    </xf>
    <xf numFmtId="0" fontId="36" fillId="0" borderId="0">
      <alignment vertical="center"/>
    </xf>
    <xf numFmtId="0" fontId="68" fillId="0" borderId="0">
      <alignment vertical="center"/>
    </xf>
    <xf numFmtId="0" fontId="68" fillId="0" borderId="0">
      <alignment vertical="center"/>
    </xf>
    <xf numFmtId="0" fontId="34" fillId="21" borderId="0" applyNumberFormat="0" applyBorder="0" applyAlignment="0" applyProtection="0"/>
    <xf numFmtId="0" fontId="44" fillId="9" borderId="0" applyNumberFormat="0" applyBorder="0" applyAlignment="0" applyProtection="0">
      <alignment vertical="center"/>
    </xf>
    <xf numFmtId="0" fontId="58" fillId="0" borderId="0">
      <alignment vertical="center"/>
    </xf>
    <xf numFmtId="0" fontId="56" fillId="0" borderId="0"/>
    <xf numFmtId="0" fontId="44" fillId="9" borderId="0" applyNumberFormat="0" applyBorder="0" applyAlignment="0" applyProtection="0">
      <alignment vertical="center"/>
    </xf>
    <xf numFmtId="0" fontId="58" fillId="0" borderId="0">
      <alignment vertical="center"/>
    </xf>
    <xf numFmtId="0" fontId="67" fillId="31" borderId="0" applyNumberFormat="0" applyBorder="0" applyAlignment="0" applyProtection="0">
      <alignment vertical="center"/>
    </xf>
    <xf numFmtId="0" fontId="58" fillId="0" borderId="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23" borderId="0" applyNumberFormat="0" applyBorder="0" applyAlignment="0" applyProtection="0">
      <alignment vertical="center"/>
    </xf>
    <xf numFmtId="0" fontId="4" fillId="0" borderId="0"/>
    <xf numFmtId="0" fontId="1" fillId="17"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4" fillId="0" borderId="0">
      <alignment vertical="center"/>
    </xf>
    <xf numFmtId="0" fontId="1" fillId="17" borderId="0" applyNumberFormat="0" applyBorder="0" applyAlignment="0" applyProtection="0">
      <alignment vertical="center"/>
    </xf>
    <xf numFmtId="0" fontId="4" fillId="0" borderId="0">
      <alignment vertical="center"/>
    </xf>
    <xf numFmtId="0" fontId="1" fillId="31" borderId="0" applyNumberFormat="0" applyBorder="0" applyAlignment="0" applyProtection="0">
      <alignment vertical="center"/>
    </xf>
    <xf numFmtId="0" fontId="67" fillId="31" borderId="0" applyNumberFormat="0" applyBorder="0" applyAlignment="0" applyProtection="0"/>
    <xf numFmtId="0" fontId="34" fillId="21" borderId="0" applyNumberFormat="0" applyBorder="0" applyAlignment="0" applyProtection="0">
      <alignment vertical="center"/>
    </xf>
    <xf numFmtId="0" fontId="1" fillId="31" borderId="0" applyNumberFormat="0" applyBorder="0" applyAlignment="0" applyProtection="0">
      <alignment vertical="center"/>
    </xf>
    <xf numFmtId="0" fontId="67" fillId="31" borderId="0" applyNumberFormat="0" applyBorder="0" applyAlignment="0" applyProtection="0">
      <alignment vertical="center"/>
    </xf>
    <xf numFmtId="0" fontId="1" fillId="12" borderId="0" applyNumberFormat="0" applyBorder="0" applyAlignment="0" applyProtection="0">
      <alignment vertical="center"/>
    </xf>
    <xf numFmtId="0" fontId="1" fillId="31" borderId="0" applyNumberFormat="0" applyBorder="0" applyAlignment="0" applyProtection="0">
      <alignment vertical="center"/>
    </xf>
    <xf numFmtId="0" fontId="67" fillId="31" borderId="0" applyNumberFormat="0" applyBorder="0" applyAlignment="0" applyProtection="0">
      <alignment vertical="center"/>
    </xf>
    <xf numFmtId="0" fontId="1" fillId="9" borderId="0" applyNumberFormat="0" applyBorder="0" applyAlignment="0" applyProtection="0">
      <alignment vertical="center"/>
    </xf>
    <xf numFmtId="0" fontId="34" fillId="1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6" fillId="0" borderId="15" applyNumberFormat="0" applyFill="0" applyAlignment="0" applyProtection="0">
      <alignment vertical="center"/>
    </xf>
    <xf numFmtId="0" fontId="1" fillId="9" borderId="0" applyNumberFormat="0" applyBorder="0" applyAlignment="0" applyProtection="0">
      <alignment vertical="center"/>
    </xf>
    <xf numFmtId="0" fontId="36" fillId="0" borderId="0">
      <alignment vertical="center"/>
    </xf>
    <xf numFmtId="0" fontId="1" fillId="25" borderId="0" applyNumberFormat="0" applyBorder="0" applyAlignment="0" applyProtection="0">
      <alignment vertical="center"/>
    </xf>
    <xf numFmtId="0" fontId="86" fillId="0" borderId="0" applyNumberFormat="0" applyFill="0" applyBorder="0" applyAlignment="0" applyProtection="0">
      <alignment vertical="top"/>
      <protection locked="0"/>
    </xf>
    <xf numFmtId="0" fontId="34" fillId="19" borderId="0" applyNumberFormat="0" applyBorder="0" applyAlignment="0" applyProtection="0">
      <alignment vertical="center"/>
    </xf>
    <xf numFmtId="182" fontId="36" fillId="0" borderId="0" applyFont="0" applyFill="0" applyBorder="0" applyAlignment="0" applyProtection="0"/>
    <xf numFmtId="0" fontId="1" fillId="25" borderId="0" applyNumberFormat="0" applyBorder="0" applyAlignment="0" applyProtection="0">
      <alignment vertical="center"/>
    </xf>
    <xf numFmtId="0" fontId="36" fillId="0" borderId="0">
      <alignment vertical="center"/>
    </xf>
    <xf numFmtId="0" fontId="36" fillId="0" borderId="0">
      <alignment vertical="center"/>
    </xf>
    <xf numFmtId="0" fontId="1" fillId="17" borderId="0" applyNumberFormat="0" applyBorder="0" applyAlignment="0" applyProtection="0">
      <alignment vertical="center"/>
    </xf>
    <xf numFmtId="0" fontId="57" fillId="5" borderId="10" applyNumberFormat="0" applyAlignment="0" applyProtection="0">
      <alignment vertical="center"/>
    </xf>
    <xf numFmtId="0" fontId="1" fillId="18" borderId="0" applyNumberFormat="0" applyBorder="0" applyAlignment="0" applyProtection="0">
      <alignment vertical="center"/>
    </xf>
    <xf numFmtId="0" fontId="55" fillId="17" borderId="0" applyNumberFormat="0" applyBorder="0" applyAlignment="0" applyProtection="0">
      <alignment vertical="center"/>
    </xf>
    <xf numFmtId="0" fontId="36" fillId="0" borderId="0">
      <alignment vertical="center"/>
    </xf>
    <xf numFmtId="0" fontId="36" fillId="0" borderId="0">
      <alignment vertical="center"/>
    </xf>
    <xf numFmtId="0" fontId="84" fillId="0" borderId="0">
      <alignment horizontal="center" vertical="center" wrapText="1"/>
      <protection locked="0"/>
    </xf>
    <xf numFmtId="0" fontId="1" fillId="27" borderId="0" applyNumberFormat="0" applyBorder="0" applyAlignment="0" applyProtection="0">
      <alignment vertical="center"/>
    </xf>
    <xf numFmtId="0" fontId="36" fillId="0" borderId="0"/>
    <xf numFmtId="0" fontId="34" fillId="19" borderId="0" applyNumberFormat="0" applyBorder="0" applyAlignment="0" applyProtection="0">
      <alignment vertical="center"/>
    </xf>
    <xf numFmtId="0" fontId="36" fillId="0" borderId="0"/>
    <xf numFmtId="0" fontId="1" fillId="27" borderId="0" applyNumberFormat="0" applyBorder="0" applyAlignment="0" applyProtection="0">
      <alignment vertical="center"/>
    </xf>
    <xf numFmtId="43" fontId="2" fillId="0" borderId="0" applyFont="0" applyFill="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6" fillId="0" borderId="0">
      <alignment vertical="center"/>
    </xf>
    <xf numFmtId="0" fontId="1" fillId="18" borderId="0" applyNumberFormat="0" applyBorder="0" applyAlignment="0" applyProtection="0">
      <alignment vertical="center"/>
    </xf>
    <xf numFmtId="0" fontId="36" fillId="0" borderId="0"/>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36" fillId="0" borderId="0"/>
    <xf numFmtId="0" fontId="1" fillId="4" borderId="0" applyNumberFormat="0" applyBorder="0" applyAlignment="0" applyProtection="0">
      <alignment vertical="center"/>
    </xf>
    <xf numFmtId="0" fontId="1" fillId="0" borderId="0">
      <alignment vertical="center"/>
    </xf>
    <xf numFmtId="0" fontId="34" fillId="19" borderId="0" applyNumberFormat="0" applyBorder="0" applyAlignment="0" applyProtection="0">
      <alignment vertical="center"/>
    </xf>
    <xf numFmtId="0" fontId="0" fillId="0" borderId="0"/>
    <xf numFmtId="0" fontId="36" fillId="0" borderId="0"/>
    <xf numFmtId="0" fontId="88" fillId="0" borderId="27" applyNumberFormat="0" applyFill="0" applyAlignment="0" applyProtection="0">
      <alignment vertical="center"/>
    </xf>
    <xf numFmtId="0" fontId="1" fillId="27" borderId="0" applyNumberFormat="0" applyBorder="0" applyAlignment="0" applyProtection="0">
      <alignment vertical="center"/>
    </xf>
    <xf numFmtId="0" fontId="1" fillId="0" borderId="0">
      <alignment vertical="center"/>
    </xf>
    <xf numFmtId="0" fontId="34" fillId="19" borderId="0" applyNumberFormat="0" applyBorder="0" applyAlignment="0" applyProtection="0">
      <alignment vertical="center"/>
    </xf>
    <xf numFmtId="0" fontId="4" fillId="0" borderId="0">
      <alignment vertical="center"/>
    </xf>
    <xf numFmtId="0" fontId="36" fillId="0" borderId="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0" borderId="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67" fillId="25"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1" fillId="27" borderId="0" applyNumberFormat="0" applyBorder="0" applyAlignment="0" applyProtection="0">
      <alignment vertical="center"/>
    </xf>
    <xf numFmtId="0" fontId="1" fillId="12" borderId="0" applyNumberFormat="0" applyBorder="0" applyAlignment="0" applyProtection="0">
      <alignment vertical="center"/>
    </xf>
    <xf numFmtId="0" fontId="1" fillId="0" borderId="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xf numFmtId="0" fontId="1" fillId="12" borderId="0" applyNumberFormat="0" applyBorder="0" applyAlignment="0" applyProtection="0">
      <alignment vertical="center"/>
    </xf>
    <xf numFmtId="37" fontId="90" fillId="0" borderId="0"/>
    <xf numFmtId="0" fontId="1" fillId="12"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34" fillId="20" borderId="0" applyNumberFormat="0" applyBorder="0" applyAlignment="0" applyProtection="0">
      <alignment vertical="center"/>
    </xf>
    <xf numFmtId="0" fontId="69" fillId="0" borderId="1">
      <alignment horizontal="left" vertical="center"/>
    </xf>
    <xf numFmtId="0" fontId="1" fillId="21" borderId="0" applyNumberFormat="0" applyBorder="0" applyAlignment="0" applyProtection="0">
      <alignment vertical="center"/>
    </xf>
    <xf numFmtId="0" fontId="56" fillId="0" borderId="0">
      <alignment vertical="center"/>
    </xf>
    <xf numFmtId="0" fontId="2" fillId="0" borderId="0">
      <alignment vertical="center"/>
    </xf>
    <xf numFmtId="0" fontId="34" fillId="19" borderId="0" applyNumberFormat="0" applyBorder="0" applyAlignment="0" applyProtection="0"/>
    <xf numFmtId="0" fontId="34" fillId="24" borderId="0" applyNumberFormat="0" applyBorder="0" applyAlignment="0" applyProtection="0">
      <alignment vertical="center"/>
    </xf>
    <xf numFmtId="0" fontId="1" fillId="21" borderId="0" applyNumberFormat="0" applyBorder="0" applyAlignment="0" applyProtection="0">
      <alignment vertical="center"/>
    </xf>
    <xf numFmtId="0" fontId="1" fillId="0" borderId="0">
      <alignment vertical="center"/>
    </xf>
    <xf numFmtId="15" fontId="91" fillId="0" borderId="0">
      <alignment vertical="center"/>
    </xf>
    <xf numFmtId="0" fontId="34" fillId="19" borderId="0" applyNumberFormat="0" applyBorder="0" applyAlignment="0" applyProtection="0"/>
    <xf numFmtId="0" fontId="34" fillId="24" borderId="0" applyNumberFormat="0" applyBorder="0" applyAlignment="0" applyProtection="0">
      <alignment vertical="center"/>
    </xf>
    <xf numFmtId="0" fontId="1" fillId="21" borderId="0" applyNumberFormat="0" applyBorder="0" applyAlignment="0" applyProtection="0">
      <alignment vertical="center"/>
    </xf>
    <xf numFmtId="0" fontId="34" fillId="19" borderId="0" applyNumberFormat="0" applyBorder="0" applyAlignment="0" applyProtection="0"/>
    <xf numFmtId="0" fontId="1" fillId="9" borderId="0" applyNumberFormat="0" applyBorder="0" applyAlignment="0" applyProtection="0">
      <alignment vertical="center"/>
    </xf>
    <xf numFmtId="0" fontId="59" fillId="27" borderId="0" applyNumberFormat="0" applyBorder="0" applyAlignment="0" applyProtection="0">
      <alignment vertical="center"/>
    </xf>
    <xf numFmtId="0" fontId="36" fillId="0" borderId="0">
      <alignment vertical="center"/>
    </xf>
    <xf numFmtId="0" fontId="1" fillId="9" borderId="0" applyNumberFormat="0" applyBorder="0" applyAlignment="0" applyProtection="0">
      <alignment vertical="center"/>
    </xf>
    <xf numFmtId="0" fontId="34" fillId="23" borderId="0" applyNumberFormat="0" applyBorder="0" applyAlignment="0" applyProtection="0">
      <alignment vertical="center"/>
    </xf>
    <xf numFmtId="0" fontId="1" fillId="28" borderId="0" applyNumberFormat="0" applyBorder="0" applyAlignment="0" applyProtection="0">
      <alignment vertical="center"/>
    </xf>
    <xf numFmtId="0" fontId="1" fillId="28" borderId="0" applyNumberFormat="0" applyBorder="0" applyAlignment="0" applyProtection="0">
      <alignment vertical="center"/>
    </xf>
    <xf numFmtId="0" fontId="1" fillId="28" borderId="0" applyNumberFormat="0" applyBorder="0" applyAlignment="0" applyProtection="0">
      <alignment vertical="center"/>
    </xf>
    <xf numFmtId="0" fontId="0" fillId="25" borderId="16" applyNumberFormat="0" applyFont="0" applyAlignment="0" applyProtection="0">
      <alignment vertical="center"/>
    </xf>
    <xf numFmtId="0" fontId="1" fillId="12" borderId="0" applyNumberFormat="0" applyBorder="0" applyAlignment="0" applyProtection="0">
      <alignment vertical="center"/>
    </xf>
    <xf numFmtId="0" fontId="1" fillId="29" borderId="0" applyNumberFormat="0" applyBorder="0" applyAlignment="0" applyProtection="0">
      <alignment vertical="center"/>
    </xf>
    <xf numFmtId="0" fontId="0" fillId="25" borderId="16" applyNumberFormat="0" applyFont="0" applyAlignment="0" applyProtection="0">
      <alignment vertical="center"/>
    </xf>
    <xf numFmtId="0" fontId="1" fillId="0" borderId="0">
      <alignment vertical="center"/>
    </xf>
    <xf numFmtId="0" fontId="1" fillId="29" borderId="0" applyNumberFormat="0" applyBorder="0" applyAlignment="0" applyProtection="0">
      <alignment vertical="center"/>
    </xf>
    <xf numFmtId="0" fontId="1" fillId="21" borderId="0" applyNumberFormat="0" applyBorder="0" applyAlignment="0" applyProtection="0">
      <alignment vertical="center"/>
    </xf>
    <xf numFmtId="0" fontId="1" fillId="18" borderId="0" applyNumberFormat="0" applyBorder="0" applyAlignment="0" applyProtection="0">
      <alignment vertical="center"/>
    </xf>
    <xf numFmtId="0" fontId="55" fillId="27" borderId="0" applyNumberFormat="0" applyBorder="0" applyAlignment="0" applyProtection="0">
      <alignment vertical="center"/>
    </xf>
    <xf numFmtId="0" fontId="67" fillId="25" borderId="0" applyNumberFormat="0" applyBorder="0" applyAlignment="0" applyProtection="0"/>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55" fillId="17" borderId="0" applyNumberFormat="0" applyBorder="0" applyAlignment="0" applyProtection="0">
      <alignment vertical="center"/>
    </xf>
    <xf numFmtId="0" fontId="1" fillId="5" borderId="0" applyNumberFormat="0" applyBorder="0" applyAlignment="0" applyProtection="0">
      <alignment vertical="center"/>
    </xf>
    <xf numFmtId="0" fontId="55" fillId="17" borderId="0" applyNumberFormat="0" applyBorder="0" applyAlignment="0" applyProtection="0">
      <alignment vertical="center"/>
    </xf>
    <xf numFmtId="0" fontId="1" fillId="5" borderId="0" applyNumberFormat="0" applyBorder="0" applyAlignment="0" applyProtection="0">
      <alignment vertical="center"/>
    </xf>
    <xf numFmtId="0" fontId="62" fillId="57" borderId="0" applyNumberFormat="0" applyBorder="0" applyAlignment="0" applyProtection="0">
      <alignment vertical="center"/>
    </xf>
    <xf numFmtId="0" fontId="1" fillId="25" borderId="16" applyNumberFormat="0" applyFont="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43" fontId="2" fillId="0" borderId="0" applyFont="0" applyFill="0" applyBorder="0" applyAlignment="0" applyProtection="0">
      <alignment vertical="center"/>
    </xf>
    <xf numFmtId="0" fontId="55" fillId="17" borderId="0" applyNumberFormat="0" applyBorder="0" applyAlignment="0" applyProtection="0">
      <alignment vertical="center"/>
    </xf>
    <xf numFmtId="0" fontId="1" fillId="21" borderId="0" applyNumberFormat="0" applyBorder="0" applyAlignment="0" applyProtection="0">
      <alignment vertical="center"/>
    </xf>
    <xf numFmtId="43" fontId="0" fillId="0" borderId="0" applyFont="0" applyFill="0" applyBorder="0" applyAlignment="0" applyProtection="0">
      <alignment vertical="center"/>
    </xf>
    <xf numFmtId="0" fontId="55" fillId="17" borderId="0" applyNumberFormat="0" applyBorder="0" applyAlignment="0" applyProtection="0">
      <alignment vertical="center"/>
    </xf>
    <xf numFmtId="0" fontId="1" fillId="21" borderId="0" applyNumberFormat="0" applyBorder="0" applyAlignment="0" applyProtection="0">
      <alignment vertical="center"/>
    </xf>
    <xf numFmtId="0" fontId="62" fillId="53" borderId="0" applyNumberFormat="0" applyBorder="0" applyAlignment="0" applyProtection="0">
      <alignment vertical="center"/>
    </xf>
    <xf numFmtId="43" fontId="2" fillId="0" borderId="0" applyFont="0" applyFill="0" applyBorder="0" applyAlignment="0" applyProtection="0">
      <alignment vertical="center"/>
    </xf>
    <xf numFmtId="0" fontId="55" fillId="17" borderId="0" applyNumberFormat="0" applyBorder="0" applyAlignment="0" applyProtection="0">
      <alignment vertical="center"/>
    </xf>
    <xf numFmtId="0" fontId="1" fillId="21" borderId="0" applyNumberFormat="0" applyBorder="0" applyAlignment="0" applyProtection="0">
      <alignment vertical="center"/>
    </xf>
    <xf numFmtId="0" fontId="55" fillId="17" borderId="0" applyNumberFormat="0" applyBorder="0" applyAlignment="0" applyProtection="0">
      <alignment vertical="center"/>
    </xf>
    <xf numFmtId="0" fontId="1" fillId="27"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xf numFmtId="0" fontId="55" fillId="27" borderId="0" applyNumberFormat="0" applyBorder="0" applyAlignment="0" applyProtection="0">
      <alignment vertical="center"/>
    </xf>
    <xf numFmtId="0" fontId="55" fillId="17" borderId="0" applyNumberFormat="0" applyBorder="0" applyAlignment="0" applyProtection="0">
      <alignment vertical="center"/>
    </xf>
    <xf numFmtId="0" fontId="1" fillId="54" borderId="0" applyNumberFormat="0" applyBorder="0" applyAlignment="0" applyProtection="0">
      <alignment vertical="center"/>
    </xf>
    <xf numFmtId="0" fontId="34" fillId="23" borderId="0" applyNumberFormat="0" applyBorder="0" applyAlignment="0" applyProtection="0"/>
    <xf numFmtId="0" fontId="55" fillId="17" borderId="0" applyNumberFormat="0" applyBorder="0" applyAlignment="0" applyProtection="0">
      <alignment vertical="center"/>
    </xf>
    <xf numFmtId="0" fontId="1" fillId="54"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xf numFmtId="0" fontId="1" fillId="29"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1" fillId="18"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89" fillId="0" borderId="0" applyNumberFormat="0" applyFill="0" applyBorder="0" applyAlignment="0" applyProtection="0"/>
    <xf numFmtId="0" fontId="1" fillId="21"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56" fillId="0" borderId="0">
      <alignment vertical="center"/>
    </xf>
    <xf numFmtId="0" fontId="34" fillId="23" borderId="0" applyNumberFormat="0" applyBorder="0" applyAlignment="0" applyProtection="0">
      <alignment vertical="center"/>
    </xf>
    <xf numFmtId="0" fontId="89"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1" fillId="0" borderId="0">
      <alignment vertical="center"/>
    </xf>
    <xf numFmtId="0" fontId="1" fillId="54" borderId="0" applyNumberFormat="0" applyBorder="0" applyAlignment="0" applyProtection="0">
      <alignment vertical="center"/>
    </xf>
    <xf numFmtId="0" fontId="34" fillId="24" borderId="0" applyNumberFormat="0" applyBorder="0" applyAlignment="0" applyProtection="0">
      <alignment vertical="center"/>
    </xf>
    <xf numFmtId="0" fontId="62" fillId="26" borderId="0" applyNumberFormat="0" applyBorder="0" applyAlignment="0" applyProtection="0">
      <alignment vertical="center"/>
    </xf>
    <xf numFmtId="0" fontId="1" fillId="0" borderId="0">
      <alignment vertical="center"/>
    </xf>
    <xf numFmtId="0" fontId="62" fillId="26" borderId="0" applyNumberFormat="0" applyBorder="0" applyAlignment="0" applyProtection="0">
      <alignment vertical="center"/>
    </xf>
    <xf numFmtId="0" fontId="62" fillId="58" borderId="0" applyNumberFormat="0" applyBorder="0" applyAlignment="0" applyProtection="0">
      <alignment vertical="center"/>
    </xf>
    <xf numFmtId="0" fontId="62" fillId="58" borderId="0" applyNumberFormat="0" applyBorder="0" applyAlignment="0" applyProtection="0">
      <alignment vertical="center"/>
    </xf>
    <xf numFmtId="0" fontId="36" fillId="0" borderId="0"/>
    <xf numFmtId="0" fontId="4" fillId="0" borderId="0"/>
    <xf numFmtId="0" fontId="62" fillId="58" borderId="0" applyNumberFormat="0" applyBorder="0" applyAlignment="0" applyProtection="0">
      <alignment vertical="center"/>
    </xf>
    <xf numFmtId="0" fontId="36" fillId="0" borderId="0"/>
    <xf numFmtId="0" fontId="4" fillId="0" borderId="0"/>
    <xf numFmtId="0" fontId="62" fillId="9" borderId="0" applyNumberFormat="0" applyBorder="0" applyAlignment="0" applyProtection="0">
      <alignment vertical="center"/>
    </xf>
    <xf numFmtId="0" fontId="34" fillId="19" borderId="0" applyNumberFormat="0" applyBorder="0" applyAlignment="0" applyProtection="0">
      <alignment vertical="center"/>
    </xf>
    <xf numFmtId="0" fontId="62" fillId="12" borderId="0" applyNumberFormat="0" applyBorder="0" applyAlignment="0" applyProtection="0">
      <alignment vertical="center"/>
    </xf>
    <xf numFmtId="0" fontId="62" fillId="12" borderId="0" applyNumberFormat="0" applyBorder="0" applyAlignment="0" applyProtection="0">
      <alignment vertical="center"/>
    </xf>
    <xf numFmtId="0" fontId="36" fillId="0" borderId="0"/>
    <xf numFmtId="0" fontId="34" fillId="19" borderId="0" applyNumberFormat="0" applyBorder="0" applyAlignment="0" applyProtection="0">
      <alignment vertical="center"/>
    </xf>
    <xf numFmtId="0" fontId="67" fillId="31" borderId="0" applyNumberFormat="0" applyBorder="0" applyAlignment="0" applyProtection="0"/>
    <xf numFmtId="0" fontId="62" fillId="29" borderId="0" applyNumberFormat="0" applyBorder="0" applyAlignment="0" applyProtection="0">
      <alignment vertical="center"/>
    </xf>
    <xf numFmtId="0" fontId="62" fillId="29" borderId="0" applyNumberFormat="0" applyBorder="0" applyAlignment="0" applyProtection="0">
      <alignment vertical="center"/>
    </xf>
    <xf numFmtId="0" fontId="62" fillId="2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0" fillId="25" borderId="16" applyNumberFormat="0" applyFont="0" applyAlignment="0" applyProtection="0">
      <alignment vertical="center"/>
    </xf>
    <xf numFmtId="0" fontId="62" fillId="60" borderId="0" applyNumberFormat="0" applyBorder="0" applyAlignment="0" applyProtection="0">
      <alignment vertical="center"/>
    </xf>
    <xf numFmtId="0" fontId="62" fillId="60" borderId="0" applyNumberFormat="0" applyBorder="0" applyAlignment="0" applyProtection="0">
      <alignment vertical="center"/>
    </xf>
    <xf numFmtId="0" fontId="55" fillId="17" borderId="0" applyNumberFormat="0" applyBorder="0" applyAlignment="0" applyProtection="0">
      <alignment vertical="center"/>
    </xf>
    <xf numFmtId="0" fontId="62" fillId="57" borderId="0" applyNumberFormat="0" applyBorder="0" applyAlignment="0" applyProtection="0">
      <alignment vertical="center"/>
    </xf>
    <xf numFmtId="0" fontId="36" fillId="0" borderId="0"/>
    <xf numFmtId="0" fontId="2" fillId="0" borderId="0">
      <alignment vertical="center"/>
    </xf>
    <xf numFmtId="0" fontId="55" fillId="17" borderId="0" applyNumberFormat="0" applyBorder="0" applyAlignment="0" applyProtection="0">
      <alignment vertical="center"/>
    </xf>
    <xf numFmtId="0" fontId="62" fillId="57" borderId="0" applyNumberFormat="0" applyBorder="0" applyAlignment="0" applyProtection="0">
      <alignment vertical="center"/>
    </xf>
    <xf numFmtId="0" fontId="2" fillId="0" borderId="0"/>
    <xf numFmtId="0" fontId="0" fillId="0" borderId="0">
      <alignment vertical="center"/>
    </xf>
    <xf numFmtId="0" fontId="55" fillId="17" borderId="0" applyNumberFormat="0" applyBorder="0" applyAlignment="0" applyProtection="0">
      <alignment vertical="center"/>
    </xf>
    <xf numFmtId="0" fontId="65" fillId="23" borderId="17" applyNumberFormat="0" applyAlignment="0" applyProtection="0">
      <alignment vertical="center"/>
    </xf>
    <xf numFmtId="0" fontId="62" fillId="5" borderId="0" applyNumberFormat="0" applyBorder="0" applyAlignment="0" applyProtection="0">
      <alignment vertical="center"/>
    </xf>
    <xf numFmtId="0" fontId="62" fillId="5"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36" fillId="0" borderId="0">
      <alignment vertical="center"/>
    </xf>
    <xf numFmtId="0" fontId="65" fillId="23" borderId="17" applyNumberFormat="0" applyAlignment="0" applyProtection="0">
      <alignment vertical="center"/>
    </xf>
    <xf numFmtId="0" fontId="62" fillId="53"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50" fillId="12" borderId="10" applyNumberFormat="0" applyAlignment="0" applyProtection="0">
      <alignment vertical="center"/>
    </xf>
    <xf numFmtId="0" fontId="62" fillId="53" borderId="0" applyNumberFormat="0" applyBorder="0" applyAlignment="0" applyProtection="0">
      <alignment vertical="center"/>
    </xf>
    <xf numFmtId="0" fontId="62" fillId="24" borderId="0" applyNumberFormat="0" applyBorder="0" applyAlignment="0" applyProtection="0">
      <alignment vertical="center"/>
    </xf>
    <xf numFmtId="43" fontId="0" fillId="0" borderId="0" applyFont="0" applyFill="0" applyBorder="0" applyAlignment="0" applyProtection="0">
      <alignment vertical="center"/>
    </xf>
    <xf numFmtId="0" fontId="62" fillId="24" borderId="0" applyNumberFormat="0" applyBorder="0" applyAlignment="0" applyProtection="0">
      <alignment vertical="center"/>
    </xf>
    <xf numFmtId="0" fontId="46" fillId="0" borderId="9" applyNumberFormat="0" applyFill="0" applyAlignment="0" applyProtection="0">
      <alignment vertical="center"/>
    </xf>
    <xf numFmtId="0" fontId="65" fillId="23" borderId="17" applyNumberFormat="0" applyAlignment="0" applyProtection="0">
      <alignment vertical="center"/>
    </xf>
    <xf numFmtId="0" fontId="62" fillId="58" borderId="0" applyNumberFormat="0" applyBorder="0" applyAlignment="0" applyProtection="0">
      <alignment vertical="center"/>
    </xf>
    <xf numFmtId="0" fontId="95" fillId="0" borderId="18" applyNumberFormat="0" applyFill="0" applyProtection="0">
      <alignment horizontal="center" vertical="center"/>
    </xf>
    <xf numFmtId="0" fontId="62" fillId="29" borderId="0" applyNumberFormat="0" applyBorder="0" applyAlignment="0" applyProtection="0">
      <alignment vertical="center"/>
    </xf>
    <xf numFmtId="0" fontId="62" fillId="57" borderId="0" applyNumberFormat="0" applyBorder="0" applyAlignment="0" applyProtection="0">
      <alignment vertical="center"/>
    </xf>
    <xf numFmtId="0" fontId="44" fillId="9" borderId="0" applyNumberFormat="0" applyBorder="0" applyAlignment="0" applyProtection="0">
      <alignment vertical="center"/>
    </xf>
    <xf numFmtId="0" fontId="67" fillId="25" borderId="0" applyNumberFormat="0" applyBorder="0" applyAlignment="0" applyProtection="0"/>
    <xf numFmtId="0" fontId="63" fillId="18" borderId="0" applyNumberFormat="0" applyBorder="0" applyAlignment="0" applyProtection="0">
      <alignment vertical="center"/>
    </xf>
    <xf numFmtId="0" fontId="62" fillId="53" borderId="0" applyNumberFormat="0" applyBorder="0" applyAlignment="0" applyProtection="0">
      <alignment vertical="center"/>
    </xf>
    <xf numFmtId="0" fontId="67" fillId="25" borderId="0" applyNumberFormat="0" applyBorder="0" applyAlignment="0" applyProtection="0">
      <alignment vertical="center"/>
    </xf>
    <xf numFmtId="0" fontId="62" fillId="24" borderId="0" applyNumberFormat="0" applyBorder="0" applyAlignment="0" applyProtection="0">
      <alignment vertical="center"/>
    </xf>
    <xf numFmtId="0" fontId="66" fillId="26" borderId="0" applyNumberFormat="0" applyBorder="0" applyAlignment="0" applyProtection="0">
      <alignment vertical="center"/>
    </xf>
    <xf numFmtId="0" fontId="67" fillId="17" borderId="0" applyNumberFormat="0" applyBorder="0" applyAlignment="0" applyProtection="0">
      <alignment vertical="center"/>
    </xf>
    <xf numFmtId="184" fontId="92" fillId="59" borderId="0">
      <alignment vertical="center"/>
    </xf>
    <xf numFmtId="43" fontId="36" fillId="0" borderId="0" applyFont="0" applyFill="0" applyBorder="0" applyAlignment="0" applyProtection="0">
      <alignment vertical="center"/>
    </xf>
    <xf numFmtId="0" fontId="68" fillId="0" borderId="0">
      <protection locked="0"/>
    </xf>
    <xf numFmtId="0" fontId="1" fillId="0" borderId="0">
      <alignment vertical="center"/>
    </xf>
    <xf numFmtId="0" fontId="67" fillId="31" borderId="0" applyNumberFormat="0" applyBorder="0" applyAlignment="0" applyProtection="0">
      <alignment vertical="center"/>
    </xf>
    <xf numFmtId="0" fontId="55" fillId="27" borderId="0" applyNumberFormat="0" applyBorder="0" applyAlignment="0" applyProtection="0">
      <alignment vertical="center"/>
    </xf>
    <xf numFmtId="0" fontId="56" fillId="0" borderId="0"/>
    <xf numFmtId="0" fontId="56" fillId="0" borderId="0">
      <alignment vertical="center"/>
    </xf>
    <xf numFmtId="0" fontId="68" fillId="0" borderId="0">
      <alignment vertical="center"/>
      <protection locked="0"/>
    </xf>
    <xf numFmtId="0" fontId="93" fillId="0" borderId="28" applyNumberFormat="0" applyFill="0" applyAlignment="0" applyProtection="0">
      <alignment vertical="center"/>
    </xf>
    <xf numFmtId="0" fontId="67" fillId="31" borderId="0" applyNumberFormat="0" applyBorder="0" applyAlignment="0" applyProtection="0">
      <alignment vertical="center"/>
    </xf>
    <xf numFmtId="0" fontId="44" fillId="9" borderId="0" applyNumberFormat="0" applyBorder="0" applyAlignment="0" applyProtection="0">
      <alignment vertical="center"/>
    </xf>
    <xf numFmtId="0" fontId="68" fillId="0" borderId="0">
      <alignment vertical="center"/>
      <protection locked="0"/>
    </xf>
    <xf numFmtId="0" fontId="56" fillId="0" borderId="0"/>
    <xf numFmtId="0" fontId="67" fillId="31" borderId="0" applyNumberFormat="0" applyBorder="0" applyAlignment="0" applyProtection="0"/>
    <xf numFmtId="0" fontId="65" fillId="23" borderId="17" applyNumberFormat="0" applyAlignment="0" applyProtection="0">
      <alignment vertical="center"/>
    </xf>
    <xf numFmtId="0" fontId="62" fillId="61" borderId="0" applyNumberFormat="0" applyBorder="0" applyAlignment="0" applyProtection="0">
      <alignment vertical="center"/>
    </xf>
    <xf numFmtId="0" fontId="64" fillId="5" borderId="14" applyNumberFormat="0" applyAlignment="0" applyProtection="0">
      <alignment vertical="center"/>
    </xf>
    <xf numFmtId="0" fontId="36" fillId="0" borderId="0">
      <alignment vertical="center"/>
    </xf>
    <xf numFmtId="0" fontId="34" fillId="20" borderId="0" applyNumberFormat="0" applyBorder="0" applyAlignment="0" applyProtection="0">
      <alignment vertical="center"/>
    </xf>
    <xf numFmtId="0" fontId="36" fillId="0" borderId="0">
      <alignment vertical="center"/>
    </xf>
    <xf numFmtId="0" fontId="67" fillId="31" borderId="0" applyNumberFormat="0" applyBorder="0" applyAlignment="0" applyProtection="0"/>
    <xf numFmtId="0" fontId="67" fillId="31" borderId="0" applyNumberFormat="0" applyBorder="0" applyAlignment="0" applyProtection="0">
      <alignment vertical="center"/>
    </xf>
    <xf numFmtId="0" fontId="34" fillId="23" borderId="0" applyNumberFormat="0" applyBorder="0" applyAlignment="0" applyProtection="0">
      <alignment vertical="center"/>
    </xf>
    <xf numFmtId="0" fontId="55" fillId="27" borderId="0" applyNumberFormat="0" applyBorder="0" applyAlignment="0" applyProtection="0">
      <alignment vertical="center"/>
    </xf>
    <xf numFmtId="0" fontId="67" fillId="31" borderId="0" applyNumberFormat="0" applyBorder="0" applyAlignment="0" applyProtection="0">
      <alignment vertical="center"/>
    </xf>
    <xf numFmtId="0" fontId="44" fillId="9" borderId="0" applyNumberFormat="0" applyBorder="0" applyAlignment="0" applyProtection="0">
      <alignment vertical="center"/>
    </xf>
    <xf numFmtId="0" fontId="94" fillId="0" borderId="0" applyNumberFormat="0" applyFill="0" applyBorder="0" applyAlignment="0" applyProtection="0">
      <alignment vertical="center"/>
    </xf>
    <xf numFmtId="0" fontId="2" fillId="0" borderId="0">
      <alignment vertical="center"/>
    </xf>
    <xf numFmtId="0" fontId="34" fillId="20" borderId="0" applyNumberFormat="0" applyBorder="0" applyAlignment="0" applyProtection="0">
      <alignment vertical="center"/>
    </xf>
    <xf numFmtId="0" fontId="2" fillId="0" borderId="0">
      <alignment vertical="center"/>
    </xf>
    <xf numFmtId="0" fontId="67" fillId="31" borderId="0" applyNumberFormat="0" applyBorder="0" applyAlignment="0" applyProtection="0">
      <alignment vertical="center"/>
    </xf>
    <xf numFmtId="0" fontId="2" fillId="0" borderId="0">
      <alignment vertical="center"/>
    </xf>
    <xf numFmtId="0" fontId="34" fillId="20" borderId="0" applyNumberFormat="0" applyBorder="0" applyAlignment="0" applyProtection="0">
      <alignment vertical="center"/>
    </xf>
    <xf numFmtId="0" fontId="2" fillId="0" borderId="0">
      <alignment vertical="center"/>
    </xf>
    <xf numFmtId="0" fontId="67" fillId="31" borderId="0" applyNumberFormat="0" applyBorder="0" applyAlignment="0" applyProtection="0">
      <alignment vertical="center"/>
    </xf>
    <xf numFmtId="0" fontId="67" fillId="25" borderId="0" applyNumberFormat="0" applyBorder="0" applyAlignment="0" applyProtection="0">
      <alignment vertical="center"/>
    </xf>
    <xf numFmtId="0" fontId="34" fillId="21" borderId="0" applyNumberFormat="0" applyBorder="0" applyAlignment="0" applyProtection="0"/>
    <xf numFmtId="0" fontId="66" fillId="26"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70" fillId="0" borderId="19" applyNumberFormat="0" applyFill="0" applyAlignment="0" applyProtection="0">
      <alignment vertical="center"/>
    </xf>
    <xf numFmtId="0" fontId="34" fillId="21" borderId="0" applyNumberFormat="0" applyBorder="0" applyAlignment="0" applyProtection="0">
      <alignment vertical="center"/>
    </xf>
    <xf numFmtId="0" fontId="56" fillId="0" borderId="0"/>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6" fillId="0" borderId="0">
      <alignment vertical="center"/>
    </xf>
    <xf numFmtId="0" fontId="56" fillId="0" borderId="0">
      <alignment vertical="center"/>
    </xf>
    <xf numFmtId="0" fontId="34" fillId="23" borderId="0" applyNumberFormat="0" applyBorder="0" applyAlignment="0" applyProtection="0">
      <alignment vertical="center"/>
    </xf>
    <xf numFmtId="0" fontId="34" fillId="19" borderId="0" applyNumberFormat="0" applyBorder="0" applyAlignment="0" applyProtection="0">
      <alignment vertical="center"/>
    </xf>
    <xf numFmtId="0" fontId="67" fillId="31" borderId="0" applyNumberFormat="0" applyBorder="0" applyAlignment="0" applyProtection="0">
      <alignment vertical="center"/>
    </xf>
    <xf numFmtId="43" fontId="0" fillId="0" borderId="0" applyFont="0" applyFill="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56" fillId="0" borderId="0">
      <alignment vertical="center"/>
    </xf>
    <xf numFmtId="43" fontId="2" fillId="0" borderId="0" applyFont="0" applyFill="0" applyBorder="0" applyAlignment="0" applyProtection="0">
      <alignment vertical="center"/>
    </xf>
    <xf numFmtId="43" fontId="69" fillId="0" borderId="0" applyFont="0" applyFill="0" applyBorder="0" applyAlignment="0" applyProtection="0"/>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185" fontId="69" fillId="0" borderId="0" applyFont="0" applyFill="0" applyBorder="0" applyAlignment="0" applyProtection="0"/>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14" fontId="84" fillId="0" borderId="0">
      <alignment horizontal="center" wrapText="1"/>
      <protection locked="0"/>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6" fillId="0" borderId="0">
      <alignment vertical="center"/>
    </xf>
    <xf numFmtId="43" fontId="0" fillId="0" borderId="0" applyFont="0" applyFill="0" applyBorder="0" applyAlignment="0" applyProtection="0">
      <alignment vertical="center"/>
    </xf>
    <xf numFmtId="0" fontId="62" fillId="62" borderId="0" applyNumberFormat="0" applyBorder="0" applyAlignment="0" applyProtection="0">
      <alignment vertical="center"/>
    </xf>
    <xf numFmtId="0" fontId="34" fillId="20"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56" fillId="0" borderId="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0" fontId="62" fillId="57" borderId="0" applyNumberFormat="0" applyBorder="0" applyAlignment="0" applyProtection="0">
      <alignment vertical="center"/>
    </xf>
    <xf numFmtId="0" fontId="34" fillId="20" borderId="0" applyNumberFormat="0" applyBorder="0" applyAlignment="0" applyProtection="0">
      <alignment vertical="center"/>
    </xf>
    <xf numFmtId="0" fontId="36" fillId="0" borderId="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56" fillId="0" borderId="0"/>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56" fillId="0" borderId="0"/>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56" fillId="0" borderId="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xf numFmtId="0" fontId="86" fillId="0" borderId="0" applyNumberFormat="0" applyFill="0" applyBorder="0" applyAlignment="0" applyProtection="0">
      <alignment vertical="top"/>
      <protection locked="0"/>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56" fillId="0" borderId="0"/>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56" fillId="0" borderId="0"/>
    <xf numFmtId="0" fontId="56" fillId="0" borderId="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55" fillId="27" borderId="0" applyNumberFormat="0" applyBorder="0" applyAlignment="0" applyProtection="0">
      <alignment vertical="center"/>
    </xf>
    <xf numFmtId="0" fontId="50" fillId="12" borderId="10" applyNumberFormat="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55" fillId="27" borderId="0" applyNumberFormat="0" applyBorder="0" applyAlignment="0" applyProtection="0">
      <alignment vertical="center"/>
    </xf>
    <xf numFmtId="0" fontId="34" fillId="19" borderId="0" applyNumberFormat="0" applyBorder="0" applyAlignment="0" applyProtection="0">
      <alignment vertical="center"/>
    </xf>
    <xf numFmtId="0" fontId="36" fillId="0" borderId="0">
      <alignment vertical="center"/>
    </xf>
    <xf numFmtId="43" fontId="0" fillId="0" borderId="0" applyFont="0" applyFill="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55" fillId="27"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55" fillId="27"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xf numFmtId="43" fontId="0" fillId="0" borderId="0" applyFont="0" applyFill="0" applyBorder="0" applyAlignment="0" applyProtection="0">
      <alignment vertical="center"/>
    </xf>
    <xf numFmtId="0" fontId="34" fillId="19" borderId="0" applyNumberFormat="0" applyBorder="0" applyAlignment="0" applyProtection="0">
      <alignment vertical="center"/>
    </xf>
    <xf numFmtId="0" fontId="56" fillId="0" borderId="0"/>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43" fontId="0" fillId="0" borderId="0" applyFont="0" applyFill="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43" fontId="0" fillId="0" borderId="0" applyFont="0" applyFill="0" applyBorder="0" applyAlignment="0" applyProtection="0">
      <alignment vertical="center"/>
    </xf>
    <xf numFmtId="0" fontId="62" fillId="19" borderId="0" applyNumberFormat="0" applyBorder="0" applyAlignment="0" applyProtection="0">
      <alignment vertical="center"/>
    </xf>
    <xf numFmtId="0" fontId="34" fillId="20" borderId="0" applyNumberFormat="0" applyBorder="0" applyAlignment="0" applyProtection="0">
      <alignment vertical="center"/>
    </xf>
    <xf numFmtId="0" fontId="34" fillId="19" borderId="0" applyNumberFormat="0" applyBorder="0" applyAlignment="0" applyProtection="0">
      <alignment vertical="center"/>
    </xf>
    <xf numFmtId="43" fontId="2" fillId="0" borderId="0" applyFont="0" applyFill="0" applyBorder="0" applyAlignment="0" applyProtection="0">
      <alignment vertical="center"/>
    </xf>
    <xf numFmtId="0" fontId="62" fillId="53" borderId="0" applyNumberFormat="0" applyBorder="0" applyAlignment="0" applyProtection="0">
      <alignment vertical="center"/>
    </xf>
    <xf numFmtId="0" fontId="34" fillId="20" borderId="0" applyNumberFormat="0" applyBorder="0" applyAlignment="0" applyProtection="0">
      <alignment vertical="center"/>
    </xf>
    <xf numFmtId="0" fontId="36" fillId="0" borderId="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44" fillId="18" borderId="0" applyNumberFormat="0" applyBorder="0" applyAlignment="0" applyProtection="0">
      <alignment vertical="center"/>
    </xf>
    <xf numFmtId="0" fontId="56" fillId="0" borderId="0"/>
    <xf numFmtId="182" fontId="0" fillId="0" borderId="0" applyFont="0" applyFill="0" applyBorder="0" applyAlignment="0" applyProtection="0">
      <alignment vertical="center"/>
    </xf>
    <xf numFmtId="0" fontId="34" fillId="19" borderId="0" applyNumberFormat="0" applyBorder="0" applyAlignment="0" applyProtection="0">
      <alignment vertical="center"/>
    </xf>
    <xf numFmtId="0" fontId="44" fillId="18" borderId="0" applyNumberFormat="0" applyBorder="0" applyAlignment="0" applyProtection="0">
      <alignment vertical="center"/>
    </xf>
    <xf numFmtId="0" fontId="56" fillId="0" borderId="0"/>
    <xf numFmtId="43" fontId="36" fillId="0" borderId="0" applyFont="0" applyFill="0" applyBorder="0" applyAlignment="0" applyProtection="0"/>
    <xf numFmtId="0" fontId="34" fillId="20" borderId="0" applyNumberFormat="0" applyBorder="0" applyAlignment="0" applyProtection="0"/>
    <xf numFmtId="0" fontId="56" fillId="0" borderId="0">
      <alignment vertical="center"/>
    </xf>
    <xf numFmtId="0" fontId="2" fillId="0" borderId="0">
      <alignment vertical="center"/>
    </xf>
    <xf numFmtId="0" fontId="67" fillId="25" borderId="0" applyNumberFormat="0" applyBorder="0" applyAlignment="0" applyProtection="0">
      <alignment vertical="center"/>
    </xf>
    <xf numFmtId="9" fontId="36" fillId="0" borderId="0" applyFont="0" applyFill="0" applyBorder="0" applyAlignment="0" applyProtection="0">
      <alignment vertical="center"/>
    </xf>
    <xf numFmtId="0" fontId="36" fillId="0" borderId="0">
      <alignment vertical="center"/>
    </xf>
    <xf numFmtId="0" fontId="67" fillId="25" borderId="0" applyNumberFormat="0" applyBorder="0" applyAlignment="0" applyProtection="0">
      <alignment vertical="center"/>
    </xf>
    <xf numFmtId="9" fontId="0" fillId="0" borderId="0" applyFont="0" applyFill="0" applyBorder="0" applyAlignment="0" applyProtection="0">
      <alignment vertical="center"/>
    </xf>
    <xf numFmtId="0" fontId="67" fillId="25" borderId="0" applyNumberFormat="0" applyBorder="0" applyAlignment="0" applyProtection="0">
      <alignment vertical="center"/>
    </xf>
    <xf numFmtId="0" fontId="4" fillId="0" borderId="0">
      <alignment vertical="center"/>
    </xf>
    <xf numFmtId="0" fontId="67" fillId="5" borderId="0" applyNumberFormat="0" applyBorder="0" applyAlignment="0" applyProtection="0">
      <alignment vertical="center"/>
    </xf>
    <xf numFmtId="0" fontId="2" fillId="0" borderId="0">
      <alignment vertical="center"/>
    </xf>
    <xf numFmtId="0" fontId="50" fillId="12" borderId="10" applyNumberFormat="0" applyAlignment="0" applyProtection="0">
      <alignment vertical="center"/>
    </xf>
    <xf numFmtId="0" fontId="67" fillId="5" borderId="0" applyNumberFormat="0" applyBorder="0" applyAlignment="0" applyProtection="0">
      <alignment vertical="center"/>
    </xf>
    <xf numFmtId="0" fontId="55" fillId="17" borderId="0" applyNumberFormat="0" applyBorder="0" applyAlignment="0" applyProtection="0">
      <alignment vertical="center"/>
    </xf>
    <xf numFmtId="0" fontId="34" fillId="23" borderId="0" applyNumberFormat="0" applyBorder="0" applyAlignment="0" applyProtection="0"/>
    <xf numFmtId="43" fontId="0" fillId="0" borderId="0" applyFont="0" applyFill="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55" fillId="27" borderId="0" applyNumberFormat="0" applyBorder="0" applyAlignment="0" applyProtection="0">
      <alignment vertical="center"/>
    </xf>
    <xf numFmtId="0" fontId="59" fillId="17" borderId="0" applyNumberFormat="0" applyBorder="0" applyAlignment="0" applyProtection="0">
      <alignment vertical="center"/>
    </xf>
    <xf numFmtId="0" fontId="34" fillId="20" borderId="0" applyNumberFormat="0" applyBorder="0" applyAlignment="0" applyProtection="0">
      <alignment vertical="center"/>
    </xf>
    <xf numFmtId="0" fontId="1" fillId="0" borderId="0">
      <alignment vertical="center"/>
    </xf>
    <xf numFmtId="0" fontId="34" fillId="23" borderId="0" applyNumberFormat="0" applyBorder="0" applyAlignment="0" applyProtection="0">
      <alignment vertical="center"/>
    </xf>
    <xf numFmtId="0" fontId="63" fillId="18" borderId="0" applyNumberFormat="0" applyBorder="0" applyAlignment="0" applyProtection="0">
      <alignment vertical="center"/>
    </xf>
    <xf numFmtId="0" fontId="34" fillId="20" borderId="0" applyNumberFormat="0" applyBorder="0" applyAlignment="0" applyProtection="0">
      <alignment vertical="center"/>
    </xf>
    <xf numFmtId="0" fontId="1" fillId="0" borderId="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2" fillId="0" borderId="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56" fillId="0" borderId="0">
      <alignment vertical="center"/>
    </xf>
    <xf numFmtId="0" fontId="2" fillId="0" borderId="0">
      <alignment vertical="center"/>
    </xf>
    <xf numFmtId="0" fontId="59" fillId="17"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2" fillId="0" borderId="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2" fillId="0" borderId="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1" fillId="0" borderId="0">
      <alignment vertical="center"/>
    </xf>
    <xf numFmtId="43" fontId="0" fillId="0" borderId="0" applyFont="0" applyFill="0" applyBorder="0" applyAlignment="0" applyProtection="0">
      <alignment vertical="center"/>
    </xf>
    <xf numFmtId="0" fontId="62" fillId="53"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6" fillId="0" borderId="0">
      <alignment vertical="center"/>
    </xf>
    <xf numFmtId="43" fontId="0" fillId="0" borderId="0" applyFon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43" fontId="2" fillId="0" borderId="0" applyFon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xf numFmtId="0" fontId="65" fillId="23" borderId="17" applyNumberFormat="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44" fillId="18" borderId="0" applyNumberFormat="0" applyBorder="0" applyAlignment="0" applyProtection="0">
      <alignment vertical="center"/>
    </xf>
    <xf numFmtId="0" fontId="34" fillId="20" borderId="0" applyNumberFormat="0" applyBorder="0" applyAlignment="0" applyProtection="0"/>
    <xf numFmtId="0" fontId="56" fillId="0" borderId="0">
      <alignment vertical="center"/>
    </xf>
    <xf numFmtId="0" fontId="34" fillId="20" borderId="0" applyNumberFormat="0" applyBorder="0" applyAlignment="0" applyProtection="0">
      <alignment vertical="center"/>
    </xf>
    <xf numFmtId="0" fontId="36" fillId="0" borderId="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56" fillId="0" borderId="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55" fillId="17" borderId="0" applyNumberFormat="0" applyBorder="0" applyAlignment="0" applyProtection="0">
      <alignment vertical="center"/>
    </xf>
    <xf numFmtId="0" fontId="34" fillId="20" borderId="0" applyNumberFormat="0" applyBorder="0" applyAlignment="0" applyProtection="0">
      <alignment vertical="center"/>
    </xf>
    <xf numFmtId="0" fontId="34" fillId="23"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89" fillId="0" borderId="0" applyNumberFormat="0" applyFill="0" applyBorder="0" applyAlignment="0" applyProtection="0">
      <alignment vertical="center"/>
    </xf>
    <xf numFmtId="0" fontId="44" fillId="18"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44" fillId="18" borderId="0" applyNumberFormat="0" applyBorder="0" applyAlignment="0" applyProtection="0">
      <alignment vertical="center"/>
    </xf>
    <xf numFmtId="0" fontId="36" fillId="0" borderId="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2" fillId="0" borderId="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2" fillId="0" borderId="0">
      <alignment vertical="center"/>
    </xf>
    <xf numFmtId="0" fontId="62" fillId="64"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43" fontId="0" fillId="0" borderId="0" applyFont="0" applyFill="0" applyBorder="0" applyAlignment="0" applyProtection="0">
      <alignment vertical="center"/>
    </xf>
    <xf numFmtId="0" fontId="62" fillId="64" borderId="0" applyNumberFormat="0" applyBorder="0" applyAlignment="0" applyProtection="0">
      <alignment vertical="center"/>
    </xf>
    <xf numFmtId="0" fontId="34" fillId="20" borderId="0" applyNumberFormat="0" applyBorder="0" applyAlignment="0" applyProtection="0">
      <alignment vertical="center"/>
    </xf>
    <xf numFmtId="43" fontId="2" fillId="0" borderId="0" applyFont="0" applyFill="0" applyBorder="0" applyAlignment="0" applyProtection="0">
      <alignment vertical="center"/>
    </xf>
    <xf numFmtId="0" fontId="34" fillId="23" borderId="0" applyNumberFormat="0" applyBorder="0" applyAlignment="0" applyProtection="0"/>
    <xf numFmtId="0" fontId="1" fillId="0" borderId="0">
      <alignment vertical="center"/>
    </xf>
    <xf numFmtId="0" fontId="34" fillId="20" borderId="0" applyNumberFormat="0" applyBorder="0" applyAlignment="0" applyProtection="0">
      <alignment vertical="center"/>
    </xf>
    <xf numFmtId="0" fontId="34" fillId="23" borderId="0" applyNumberFormat="0" applyBorder="0" applyAlignment="0" applyProtection="0"/>
    <xf numFmtId="0" fontId="2" fillId="0" borderId="0">
      <alignment vertical="center"/>
    </xf>
    <xf numFmtId="0" fontId="67" fillId="25" borderId="0" applyNumberFormat="0" applyBorder="0" applyAlignment="0" applyProtection="0"/>
    <xf numFmtId="0" fontId="67" fillId="25" borderId="0" applyNumberFormat="0" applyBorder="0" applyAlignment="0" applyProtection="0">
      <alignment vertical="center"/>
    </xf>
    <xf numFmtId="0" fontId="63" fillId="9" borderId="0" applyNumberFormat="0" applyBorder="0" applyAlignment="0" applyProtection="0">
      <alignment vertical="center"/>
    </xf>
    <xf numFmtId="0" fontId="2" fillId="0" borderId="0">
      <alignment vertical="center"/>
    </xf>
    <xf numFmtId="0" fontId="67" fillId="25" borderId="0" applyNumberFormat="0" applyBorder="0" applyAlignment="0" applyProtection="0">
      <alignment vertical="center"/>
    </xf>
    <xf numFmtId="0" fontId="2" fillId="0" borderId="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67" fillId="17" borderId="0" applyNumberFormat="0" applyBorder="0" applyAlignment="0" applyProtection="0"/>
    <xf numFmtId="0" fontId="82" fillId="0" borderId="0">
      <alignment vertical="center"/>
    </xf>
    <xf numFmtId="0" fontId="67" fillId="17" borderId="0" applyNumberFormat="0" applyBorder="0" applyAlignment="0" applyProtection="0"/>
    <xf numFmtId="0" fontId="67" fillId="17" borderId="0" applyNumberFormat="0" applyBorder="0" applyAlignment="0" applyProtection="0">
      <alignment vertical="center"/>
    </xf>
    <xf numFmtId="43" fontId="0" fillId="0" borderId="0" applyFont="0" applyFill="0" applyBorder="0" applyAlignment="0" applyProtection="0">
      <alignment vertical="center"/>
    </xf>
    <xf numFmtId="0" fontId="67" fillId="17" borderId="0" applyNumberFormat="0" applyBorder="0" applyAlignment="0" applyProtection="0">
      <alignment vertical="center"/>
    </xf>
    <xf numFmtId="0" fontId="36" fillId="0" borderId="0">
      <alignment vertical="center"/>
    </xf>
    <xf numFmtId="43" fontId="0" fillId="0" borderId="0" applyFont="0" applyFill="0" applyBorder="0" applyAlignment="0" applyProtection="0">
      <alignment vertical="center"/>
    </xf>
    <xf numFmtId="0" fontId="67" fillId="17" borderId="0" applyNumberFormat="0" applyBorder="0" applyAlignment="0" applyProtection="0">
      <alignment vertical="center"/>
    </xf>
    <xf numFmtId="0" fontId="34" fillId="5" borderId="0" applyNumberFormat="0" applyBorder="0" applyAlignment="0" applyProtection="0"/>
    <xf numFmtId="0" fontId="34" fillId="5" borderId="0" applyNumberFormat="0" applyBorder="0" applyAlignment="0" applyProtection="0"/>
    <xf numFmtId="0" fontId="44" fillId="18" borderId="0" applyNumberFormat="0" applyBorder="0" applyAlignment="0" applyProtection="0">
      <alignment vertical="center"/>
    </xf>
    <xf numFmtId="0" fontId="55" fillId="27" borderId="0" applyNumberFormat="0" applyBorder="0" applyAlignment="0" applyProtection="0">
      <alignment vertical="center"/>
    </xf>
    <xf numFmtId="0" fontId="1" fillId="0" borderId="0">
      <alignment vertical="center"/>
    </xf>
    <xf numFmtId="0" fontId="34" fillId="23" borderId="0" applyNumberFormat="0" applyBorder="0" applyAlignment="0" applyProtection="0">
      <alignment vertical="center"/>
    </xf>
    <xf numFmtId="0" fontId="2" fillId="0" borderId="0">
      <alignment vertical="center"/>
    </xf>
    <xf numFmtId="0" fontId="34" fillId="5" borderId="0" applyNumberFormat="0" applyBorder="0" applyAlignment="0" applyProtection="0">
      <alignment vertical="center"/>
    </xf>
    <xf numFmtId="0" fontId="55" fillId="27" borderId="0" applyNumberFormat="0" applyBorder="0" applyAlignment="0" applyProtection="0">
      <alignment vertical="center"/>
    </xf>
    <xf numFmtId="0" fontId="36" fillId="0" borderId="0">
      <alignment vertical="center"/>
    </xf>
    <xf numFmtId="0" fontId="34" fillId="23" borderId="0" applyNumberFormat="0" applyBorder="0" applyAlignment="0" applyProtection="0">
      <alignment vertical="center"/>
    </xf>
    <xf numFmtId="0" fontId="2" fillId="0" borderId="0">
      <alignment vertical="center"/>
    </xf>
    <xf numFmtId="0" fontId="55" fillId="17" borderId="0" applyNumberFormat="0" applyBorder="0" applyAlignment="0" applyProtection="0">
      <alignment vertical="center"/>
    </xf>
    <xf numFmtId="0" fontId="34" fillId="5" borderId="0" applyNumberFormat="0" applyBorder="0" applyAlignment="0" applyProtection="0">
      <alignment vertical="center"/>
    </xf>
    <xf numFmtId="0" fontId="44" fillId="9" borderId="0" applyNumberFormat="0" applyBorder="0" applyAlignment="0" applyProtection="0">
      <alignment vertical="center"/>
    </xf>
    <xf numFmtId="0" fontId="55" fillId="27" borderId="0" applyNumberFormat="0" applyBorder="0" applyAlignment="0" applyProtection="0">
      <alignment vertical="center"/>
    </xf>
    <xf numFmtId="0" fontId="34" fillId="5" borderId="0" applyNumberFormat="0" applyBorder="0" applyAlignment="0" applyProtection="0">
      <alignment vertical="center"/>
    </xf>
    <xf numFmtId="0" fontId="55" fillId="27" borderId="0" applyNumberFormat="0" applyBorder="0" applyAlignment="0" applyProtection="0">
      <alignment vertical="center"/>
    </xf>
    <xf numFmtId="0" fontId="34" fillId="5" borderId="0" applyNumberFormat="0" applyBorder="0" applyAlignment="0" applyProtection="0">
      <alignment vertical="center"/>
    </xf>
    <xf numFmtId="0" fontId="55" fillId="27"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44" fillId="9" borderId="0" applyNumberFormat="0" applyBorder="0" applyAlignment="0" applyProtection="0">
      <alignment vertical="center"/>
    </xf>
    <xf numFmtId="0" fontId="36" fillId="0" borderId="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1" fillId="0" borderId="0">
      <alignment vertical="center"/>
    </xf>
    <xf numFmtId="0" fontId="55" fillId="17"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56" fillId="0" borderId="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67" fillId="25"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63" fillId="9"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56" fillId="0" borderId="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xf numFmtId="0" fontId="56" fillId="0" borderId="0">
      <alignment vertical="center"/>
    </xf>
    <xf numFmtId="0" fontId="34" fillId="23" borderId="0" applyNumberFormat="0" applyBorder="0" applyAlignment="0" applyProtection="0">
      <alignment vertical="center"/>
    </xf>
    <xf numFmtId="9" fontId="2" fillId="0" borderId="0" applyFont="0" applyFill="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43" fontId="1" fillId="0" borderId="0" applyFont="0" applyFill="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43" fontId="2" fillId="0" borderId="0" applyFont="0" applyFill="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43" fontId="2" fillId="0" borderId="0" applyFont="0" applyFill="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43" fontId="2" fillId="0" borderId="0" applyFont="0" applyFill="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43" fontId="2" fillId="0" borderId="0" applyFont="0" applyFill="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44" fillId="9" borderId="0" applyNumberFormat="0" applyBorder="0" applyAlignment="0" applyProtection="0">
      <alignment vertical="center"/>
    </xf>
    <xf numFmtId="43" fontId="2" fillId="0" borderId="0" applyFont="0" applyFill="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6" fillId="0" borderId="0"/>
    <xf numFmtId="0" fontId="55" fillId="17" borderId="0" applyNumberFormat="0" applyBorder="0" applyAlignment="0" applyProtection="0">
      <alignment vertical="center"/>
    </xf>
    <xf numFmtId="43" fontId="2" fillId="0" borderId="0" applyFont="0" applyFill="0" applyBorder="0" applyAlignment="0" applyProtection="0">
      <alignment vertical="center"/>
    </xf>
    <xf numFmtId="0" fontId="34" fillId="23" borderId="0" applyNumberFormat="0" applyBorder="0" applyAlignment="0" applyProtection="0">
      <alignment vertical="center"/>
    </xf>
    <xf numFmtId="0" fontId="36" fillId="0" borderId="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0" fillId="0" borderId="0">
      <alignment vertical="center"/>
    </xf>
    <xf numFmtId="0" fontId="55" fillId="17"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56" fillId="0" borderId="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56" fillId="0" borderId="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95" fillId="0" borderId="18" applyNumberFormat="0" applyFill="0" applyProtection="0">
      <alignment horizontal="left"/>
    </xf>
    <xf numFmtId="0" fontId="34" fillId="23" borderId="0" applyNumberFormat="0" applyBorder="0" applyAlignment="0" applyProtection="0">
      <alignment vertical="center"/>
    </xf>
    <xf numFmtId="0" fontId="55" fillId="27" borderId="0" applyNumberFormat="0" applyBorder="0" applyAlignment="0" applyProtection="0">
      <alignment vertical="center"/>
    </xf>
    <xf numFmtId="0" fontId="34" fillId="23" borderId="0" applyNumberFormat="0" applyBorder="0" applyAlignment="0" applyProtection="0">
      <alignment vertical="center"/>
    </xf>
    <xf numFmtId="182" fontId="0" fillId="0" borderId="0" applyFont="0" applyFill="0" applyBorder="0" applyAlignment="0" applyProtection="0">
      <alignment vertical="center"/>
    </xf>
    <xf numFmtId="0" fontId="34" fillId="23" borderId="0" applyNumberFormat="0" applyBorder="0" applyAlignment="0" applyProtection="0">
      <alignment vertical="center"/>
    </xf>
    <xf numFmtId="43" fontId="36" fillId="0" borderId="0" applyFont="0" applyFill="0" applyBorder="0" applyAlignment="0" applyProtection="0"/>
    <xf numFmtId="0" fontId="34" fillId="19" borderId="0" applyNumberFormat="0" applyBorder="0" applyAlignment="0" applyProtection="0"/>
    <xf numFmtId="0" fontId="67" fillId="31" borderId="0" applyNumberFormat="0" applyBorder="0" applyAlignment="0" applyProtection="0"/>
    <xf numFmtId="0" fontId="67" fillId="31" borderId="0" applyNumberFormat="0" applyBorder="0" applyAlignment="0" applyProtection="0"/>
    <xf numFmtId="0" fontId="36" fillId="0" borderId="0"/>
    <xf numFmtId="0" fontId="36" fillId="0" borderId="0">
      <alignment vertical="center"/>
    </xf>
    <xf numFmtId="0" fontId="67" fillId="31" borderId="0" applyNumberFormat="0" applyBorder="0" applyAlignment="0" applyProtection="0">
      <alignment vertical="center"/>
    </xf>
    <xf numFmtId="0" fontId="64" fillId="5" borderId="14" applyNumberFormat="0" applyAlignment="0" applyProtection="0">
      <alignment vertical="center"/>
    </xf>
    <xf numFmtId="0" fontId="67" fillId="31" borderId="0" applyNumberFormat="0" applyBorder="0" applyAlignment="0" applyProtection="0">
      <alignment vertical="center"/>
    </xf>
    <xf numFmtId="0" fontId="67" fillId="31" borderId="0" applyNumberFormat="0" applyBorder="0" applyAlignment="0" applyProtection="0">
      <alignment vertical="center"/>
    </xf>
    <xf numFmtId="0" fontId="36" fillId="0" borderId="0"/>
    <xf numFmtId="0" fontId="67" fillId="31" borderId="0" applyNumberFormat="0" applyBorder="0" applyAlignment="0" applyProtection="0">
      <alignment vertical="center"/>
    </xf>
    <xf numFmtId="0" fontId="36" fillId="0" borderId="0"/>
    <xf numFmtId="0" fontId="97" fillId="0" borderId="0" applyNumberFormat="0" applyFill="0" applyBorder="0" applyAlignment="0" applyProtection="0">
      <alignment vertical="top"/>
      <protection locked="0"/>
    </xf>
    <xf numFmtId="0" fontId="67"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alignment vertical="center"/>
    </xf>
    <xf numFmtId="0" fontId="67" fillId="5" borderId="0" applyNumberFormat="0" applyBorder="0" applyAlignment="0" applyProtection="0">
      <alignment vertical="center"/>
    </xf>
    <xf numFmtId="0" fontId="67" fillId="5" borderId="0" applyNumberFormat="0" applyBorder="0" applyAlignment="0" applyProtection="0">
      <alignment vertical="center"/>
    </xf>
    <xf numFmtId="0" fontId="67" fillId="5" borderId="0" applyNumberFormat="0" applyBorder="0" applyAlignment="0" applyProtection="0">
      <alignment vertical="center"/>
    </xf>
    <xf numFmtId="0" fontId="34" fillId="5" borderId="0" applyNumberFormat="0" applyBorder="0" applyAlignment="0" applyProtection="0"/>
    <xf numFmtId="192" fontId="69" fillId="0" borderId="0" applyFont="0" applyFill="0" applyBorder="0" applyAlignment="0" applyProtection="0"/>
    <xf numFmtId="0" fontId="34" fillId="5" borderId="0" applyNumberFormat="0" applyBorder="0" applyAlignment="0" applyProtection="0"/>
    <xf numFmtId="0" fontId="34" fillId="5" borderId="0" applyNumberFormat="0" applyBorder="0" applyAlignment="0" applyProtection="0">
      <alignment vertical="center"/>
    </xf>
    <xf numFmtId="0" fontId="34" fillId="53" borderId="0" applyNumberFormat="0" applyBorder="0" applyAlignment="0" applyProtection="0">
      <alignment vertical="center"/>
    </xf>
    <xf numFmtId="0" fontId="34" fillId="5" borderId="0" applyNumberFormat="0" applyBorder="0" applyAlignment="0" applyProtection="0">
      <alignment vertical="center"/>
    </xf>
    <xf numFmtId="0" fontId="34" fillId="53" borderId="0" applyNumberFormat="0" applyBorder="0" applyAlignment="0" applyProtection="0">
      <alignment vertical="center"/>
    </xf>
    <xf numFmtId="0" fontId="34" fillId="5" borderId="0" applyNumberFormat="0" applyBorder="0" applyAlignment="0" applyProtection="0">
      <alignment vertical="center"/>
    </xf>
    <xf numFmtId="0" fontId="69" fillId="63" borderId="0" applyNumberFormat="0" applyFont="0" applyBorder="0" applyAlignment="0" applyProtection="0"/>
    <xf numFmtId="0" fontId="34" fillId="5" borderId="0" applyNumberFormat="0" applyBorder="0" applyAlignment="0" applyProtection="0">
      <alignment vertical="center"/>
    </xf>
    <xf numFmtId="0" fontId="34" fillId="19" borderId="0" applyNumberFormat="0" applyBorder="0" applyAlignment="0" applyProtection="0">
      <alignment vertical="center"/>
    </xf>
    <xf numFmtId="9" fontId="36" fillId="0" borderId="0" applyFont="0" applyFill="0" applyBorder="0" applyAlignment="0" applyProtection="0">
      <alignment vertical="center"/>
    </xf>
    <xf numFmtId="0" fontId="1" fillId="0" borderId="0">
      <alignment vertical="center"/>
    </xf>
    <xf numFmtId="0" fontId="34" fillId="19" borderId="0" applyNumberFormat="0" applyBorder="0" applyAlignment="0" applyProtection="0">
      <alignment vertical="center"/>
    </xf>
    <xf numFmtId="9" fontId="0" fillId="0" borderId="0" applyFont="0" applyFill="0" applyBorder="0" applyAlignment="0" applyProtection="0">
      <alignment vertical="center"/>
    </xf>
    <xf numFmtId="0" fontId="1" fillId="0" borderId="0">
      <alignment vertical="center"/>
    </xf>
    <xf numFmtId="0" fontId="34" fillId="19" borderId="0" applyNumberFormat="0" applyBorder="0" applyAlignment="0" applyProtection="0">
      <alignment vertical="center"/>
    </xf>
    <xf numFmtId="0" fontId="56" fillId="0" borderId="0"/>
    <xf numFmtId="0" fontId="34" fillId="19" borderId="0" applyNumberFormat="0" applyBorder="0" applyAlignment="0" applyProtection="0">
      <alignment vertical="center"/>
    </xf>
    <xf numFmtId="0" fontId="56" fillId="0" borderId="0"/>
    <xf numFmtId="0" fontId="34" fillId="19" borderId="0" applyNumberFormat="0" applyBorder="0" applyAlignment="0" applyProtection="0">
      <alignment vertical="center"/>
    </xf>
    <xf numFmtId="0" fontId="36" fillId="0" borderId="0">
      <alignment vertical="center"/>
    </xf>
    <xf numFmtId="0" fontId="2" fillId="0" borderId="0">
      <alignment vertical="center"/>
    </xf>
    <xf numFmtId="0" fontId="0" fillId="25" borderId="16" applyNumberFormat="0" applyFont="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6" fillId="0" borderId="0"/>
    <xf numFmtId="0" fontId="1" fillId="25" borderId="16" applyNumberFormat="0" applyFont="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70" fillId="0" borderId="19" applyNumberFormat="0" applyFill="0" applyAlignment="0" applyProtection="0">
      <alignment vertical="center"/>
    </xf>
    <xf numFmtId="0" fontId="36" fillId="0" borderId="0">
      <alignment vertical="center"/>
    </xf>
    <xf numFmtId="43" fontId="0" fillId="0" borderId="0" applyFont="0" applyFill="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56" fillId="0" borderId="0">
      <alignment vertical="center"/>
    </xf>
    <xf numFmtId="0" fontId="66" fillId="26"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66" fillId="26"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66" fillId="26" borderId="0" applyNumberFormat="0" applyBorder="0" applyAlignment="0" applyProtection="0">
      <alignment vertical="center"/>
    </xf>
    <xf numFmtId="0" fontId="34" fillId="19" borderId="0" applyNumberFormat="0" applyBorder="0" applyAlignment="0" applyProtection="0"/>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66" fillId="26"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44" fillId="9" borderId="0" applyNumberFormat="0" applyBorder="0" applyAlignment="0" applyProtection="0">
      <alignment vertical="center"/>
    </xf>
    <xf numFmtId="0" fontId="36" fillId="0" borderId="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50" fillId="12" borderId="10" applyNumberFormat="0" applyAlignment="0" applyProtection="0">
      <alignment vertical="center"/>
    </xf>
    <xf numFmtId="0" fontId="34" fillId="19" borderId="0" applyNumberFormat="0" applyBorder="0" applyAlignment="0" applyProtection="0"/>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43" fontId="0" fillId="0" borderId="0" applyFont="0" applyFill="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63" fillId="18" borderId="0" applyNumberFormat="0" applyBorder="0" applyAlignment="0" applyProtection="0">
      <alignment vertical="center"/>
    </xf>
    <xf numFmtId="0" fontId="56" fillId="0" borderId="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xf numFmtId="0" fontId="56" fillId="0" borderId="0">
      <alignment vertical="center"/>
    </xf>
    <xf numFmtId="0" fontId="34" fillId="19" borderId="0" applyNumberFormat="0" applyBorder="0" applyAlignment="0" applyProtection="0">
      <alignment vertical="center"/>
    </xf>
    <xf numFmtId="0" fontId="89" fillId="0" borderId="0" applyNumberFormat="0" applyFill="0" applyBorder="0" applyAlignment="0" applyProtection="0">
      <alignment vertical="center"/>
    </xf>
    <xf numFmtId="0" fontId="34" fillId="19" borderId="0" applyNumberFormat="0" applyBorder="0" applyAlignment="0" applyProtection="0">
      <alignment vertical="center"/>
    </xf>
    <xf numFmtId="43" fontId="0" fillId="0" borderId="0" applyFont="0" applyFill="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56" fillId="0" borderId="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6" fillId="0" borderId="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44" fillId="18" borderId="0" applyNumberFormat="0" applyBorder="0" applyAlignment="0" applyProtection="0">
      <alignment vertical="center"/>
    </xf>
    <xf numFmtId="0" fontId="36" fillId="0" borderId="0"/>
    <xf numFmtId="43" fontId="0" fillId="0" borderId="0" applyFont="0" applyFill="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6" fillId="0" borderId="0">
      <alignment vertical="center"/>
    </xf>
    <xf numFmtId="43" fontId="1" fillId="0" borderId="0" applyFont="0" applyFill="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6" fillId="0" borderId="0">
      <alignment vertical="center"/>
    </xf>
    <xf numFmtId="0" fontId="34" fillId="19" borderId="0" applyNumberFormat="0" applyBorder="0" applyAlignment="0" applyProtection="0"/>
    <xf numFmtId="0" fontId="98" fillId="9" borderId="0" applyNumberFormat="0" applyBorder="0" applyAlignment="0" applyProtection="0"/>
    <xf numFmtId="0" fontId="34" fillId="19" borderId="0" applyNumberFormat="0" applyBorder="0" applyAlignment="0" applyProtection="0">
      <alignment vertical="center"/>
    </xf>
    <xf numFmtId="0" fontId="98" fillId="9" borderId="0" applyNumberFormat="0" applyBorder="0" applyAlignment="0" applyProtection="0">
      <alignment vertical="center"/>
    </xf>
    <xf numFmtId="0" fontId="34" fillId="19" borderId="0" applyNumberFormat="0" applyBorder="0" applyAlignment="0" applyProtection="0">
      <alignment vertical="center"/>
    </xf>
    <xf numFmtId="0" fontId="98" fillId="9" borderId="0" applyNumberFormat="0" applyBorder="0" applyAlignment="0" applyProtection="0">
      <alignment vertical="center"/>
    </xf>
    <xf numFmtId="43" fontId="0" fillId="0" borderId="0" applyFont="0" applyFill="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9" fontId="36" fillId="0" borderId="0" applyFont="0" applyFill="0" applyBorder="0" applyAlignment="0" applyProtection="0">
      <alignment vertical="center"/>
    </xf>
    <xf numFmtId="0" fontId="36" fillId="0" borderId="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181" fontId="69" fillId="0" borderId="0" applyFont="0" applyFill="0" applyBorder="0" applyAlignment="0" applyProtection="0"/>
    <xf numFmtId="9" fontId="0" fillId="0" borderId="0" applyFont="0" applyFill="0" applyBorder="0" applyAlignment="0" applyProtection="0">
      <alignment vertical="center"/>
    </xf>
    <xf numFmtId="0" fontId="36" fillId="0" borderId="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46" fillId="0" borderId="9" applyNumberFormat="0" applyFill="0" applyAlignment="0" applyProtection="0">
      <alignment vertical="center"/>
    </xf>
    <xf numFmtId="0" fontId="36" fillId="0" borderId="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6" fillId="0" borderId="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6" fillId="0" borderId="0">
      <alignment vertical="center"/>
    </xf>
    <xf numFmtId="0" fontId="0" fillId="25" borderId="16" applyNumberFormat="0" applyFont="0" applyAlignment="0" applyProtection="0">
      <alignment vertical="center"/>
    </xf>
    <xf numFmtId="0" fontId="34" fillId="19" borderId="0" applyNumberFormat="0" applyBorder="0" applyAlignment="0" applyProtection="0">
      <alignment vertical="center"/>
    </xf>
    <xf numFmtId="9" fontId="36" fillId="0" borderId="0" applyFont="0" applyFill="0" applyBorder="0" applyAlignment="0" applyProtection="0">
      <alignment vertical="center"/>
    </xf>
    <xf numFmtId="0" fontId="98" fillId="9" borderId="0" applyNumberFormat="0" applyBorder="0" applyAlignment="0" applyProtection="0">
      <alignment vertical="center"/>
    </xf>
    <xf numFmtId="0" fontId="56" fillId="0" borderId="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1" fillId="25" borderId="16" applyNumberFormat="0" applyFont="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56" fillId="0" borderId="0">
      <alignment vertical="center"/>
    </xf>
    <xf numFmtId="0" fontId="66" fillId="26"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66" fillId="26" borderId="0" applyNumberFormat="0" applyBorder="0" applyAlignment="0" applyProtection="0">
      <alignment vertical="center"/>
    </xf>
    <xf numFmtId="0" fontId="34" fillId="19" borderId="0" applyNumberFormat="0" applyBorder="0" applyAlignment="0" applyProtection="0"/>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9" fontId="0" fillId="0" borderId="0" applyFont="0" applyFill="0" applyBorder="0" applyAlignment="0" applyProtection="0">
      <alignment vertical="center"/>
    </xf>
    <xf numFmtId="0" fontId="98" fillId="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6" fillId="0" borderId="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182" fontId="0" fillId="0" borderId="0" applyFont="0" applyFill="0" applyBorder="0" applyAlignment="0" applyProtection="0">
      <alignment vertical="center"/>
    </xf>
    <xf numFmtId="0" fontId="34" fillId="19" borderId="0" applyNumberFormat="0" applyBorder="0" applyAlignment="0" applyProtection="0">
      <alignment vertical="center"/>
    </xf>
    <xf numFmtId="43" fontId="36" fillId="0" borderId="0" applyFont="0" applyFill="0" applyBorder="0" applyAlignment="0" applyProtection="0"/>
    <xf numFmtId="0" fontId="34" fillId="53" borderId="0" applyNumberFormat="0" applyBorder="0" applyAlignment="0" applyProtection="0"/>
    <xf numFmtId="0" fontId="67" fillId="27" borderId="0" applyNumberFormat="0" applyBorder="0" applyAlignment="0" applyProtection="0"/>
    <xf numFmtId="0" fontId="67" fillId="27" borderId="0" applyNumberFormat="0" applyBorder="0" applyAlignment="0" applyProtection="0"/>
    <xf numFmtId="0" fontId="2" fillId="0" borderId="0">
      <alignment vertical="center"/>
    </xf>
    <xf numFmtId="0" fontId="67" fillId="27" borderId="0" applyNumberFormat="0" applyBorder="0" applyAlignment="0" applyProtection="0">
      <alignment vertical="center"/>
    </xf>
    <xf numFmtId="0" fontId="1" fillId="0" borderId="0">
      <alignment vertical="center"/>
    </xf>
    <xf numFmtId="0" fontId="67" fillId="27" borderId="0" applyNumberFormat="0" applyBorder="0" applyAlignment="0" applyProtection="0">
      <alignment vertical="center"/>
    </xf>
    <xf numFmtId="0" fontId="36" fillId="0" borderId="0"/>
    <xf numFmtId="0" fontId="67" fillId="27" borderId="0" applyNumberFormat="0" applyBorder="0" applyAlignment="0" applyProtection="0">
      <alignment vertical="center"/>
    </xf>
    <xf numFmtId="0" fontId="2" fillId="0" borderId="0">
      <alignment vertical="center"/>
    </xf>
    <xf numFmtId="0" fontId="67" fillId="27" borderId="0" applyNumberFormat="0" applyBorder="0" applyAlignment="0" applyProtection="0">
      <alignment vertical="center"/>
    </xf>
    <xf numFmtId="0" fontId="2" fillId="0" borderId="0">
      <alignment vertical="center"/>
    </xf>
    <xf numFmtId="0" fontId="67" fillId="31" borderId="0" applyNumberFormat="0" applyBorder="0" applyAlignment="0" applyProtection="0"/>
    <xf numFmtId="0" fontId="67" fillId="31" borderId="0" applyNumberFormat="0" applyBorder="0" applyAlignment="0" applyProtection="0">
      <alignment vertical="center"/>
    </xf>
    <xf numFmtId="0" fontId="2" fillId="0" borderId="0">
      <alignment vertical="center"/>
    </xf>
    <xf numFmtId="0" fontId="67" fillId="31" borderId="0" applyNumberFormat="0" applyBorder="0" applyAlignment="0" applyProtection="0">
      <alignment vertical="center"/>
    </xf>
    <xf numFmtId="0" fontId="34" fillId="21" borderId="0" applyNumberFormat="0" applyBorder="0" applyAlignment="0" applyProtection="0"/>
    <xf numFmtId="0" fontId="44" fillId="18" borderId="0" applyNumberFormat="0" applyBorder="0" applyAlignment="0" applyProtection="0">
      <alignment vertical="center"/>
    </xf>
    <xf numFmtId="0" fontId="34" fillId="21" borderId="0" applyNumberFormat="0" applyBorder="0" applyAlignment="0" applyProtection="0"/>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63" fillId="9"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63" fillId="9"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63" fillId="9" borderId="0" applyNumberFormat="0" applyBorder="0" applyAlignment="0" applyProtection="0">
      <alignment vertical="center"/>
    </xf>
    <xf numFmtId="0" fontId="56" fillId="0" borderId="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63" fillId="9" borderId="0" applyNumberFormat="0" applyBorder="0" applyAlignment="0" applyProtection="0">
      <alignment vertical="center"/>
    </xf>
    <xf numFmtId="0" fontId="56" fillId="0" borderId="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43" fontId="2" fillId="0" borderId="0" applyFont="0" applyFill="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43" fontId="2" fillId="0" borderId="0" applyFont="0" applyFill="0" applyBorder="0" applyAlignment="0" applyProtection="0">
      <alignment vertical="center"/>
    </xf>
    <xf numFmtId="0" fontId="34" fillId="53" borderId="0" applyNumberFormat="0" applyBorder="0" applyAlignment="0" applyProtection="0"/>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43" fontId="2" fillId="0" borderId="0" applyFont="0" applyFill="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56" fillId="0" borderId="0"/>
    <xf numFmtId="43" fontId="2" fillId="0" borderId="0" applyFont="0" applyFill="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43" fontId="2" fillId="0" borderId="0" applyFont="0" applyFill="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6" fillId="0" borderId="0">
      <alignment vertical="center"/>
    </xf>
    <xf numFmtId="43" fontId="2" fillId="0" borderId="0" applyFont="0" applyFill="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1" fillId="0" borderId="0">
      <alignment vertical="center"/>
    </xf>
    <xf numFmtId="43" fontId="69" fillId="0" borderId="0" applyFont="0" applyFill="0" applyBorder="0" applyAlignment="0" applyProtection="0"/>
    <xf numFmtId="0" fontId="34" fillId="53" borderId="0" applyNumberFormat="0" applyBorder="0" applyAlignment="0" applyProtection="0"/>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43" fontId="69" fillId="0" borderId="0" applyFont="0" applyFill="0" applyBorder="0" applyAlignment="0" applyProtection="0"/>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xf numFmtId="0" fontId="56" fillId="0" borderId="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95" fillId="0" borderId="18" applyNumberFormat="0" applyFill="0" applyProtection="0">
      <alignment horizont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1" fillId="0" borderId="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6" fillId="0" borderId="0">
      <alignment vertical="center"/>
    </xf>
    <xf numFmtId="0" fontId="50" fillId="12" borderId="10" applyNumberFormat="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6" fillId="0" borderId="0">
      <alignment vertical="center"/>
    </xf>
    <xf numFmtId="0" fontId="50" fillId="12" borderId="10" applyNumberFormat="0" applyAlignment="0" applyProtection="0">
      <alignment vertical="center"/>
    </xf>
    <xf numFmtId="0" fontId="36" fillId="25" borderId="16" applyNumberFormat="0" applyFont="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59" fillId="17" borderId="0" applyNumberFormat="0" applyBorder="0" applyAlignment="0" applyProtection="0">
      <alignment vertical="center"/>
    </xf>
    <xf numFmtId="0" fontId="36" fillId="0" borderId="0">
      <alignment vertical="center"/>
    </xf>
    <xf numFmtId="0" fontId="50" fillId="12" borderId="10" applyNumberFormat="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59" fillId="17" borderId="0" applyNumberFormat="0" applyBorder="0" applyAlignment="0" applyProtection="0">
      <alignment vertical="center"/>
    </xf>
    <xf numFmtId="0" fontId="4" fillId="0" borderId="0">
      <alignment vertical="center"/>
    </xf>
    <xf numFmtId="0" fontId="50" fillId="12" borderId="10" applyNumberFormat="0" applyAlignment="0" applyProtection="0">
      <alignment vertical="center"/>
    </xf>
    <xf numFmtId="0" fontId="34" fillId="53" borderId="0" applyNumberFormat="0" applyBorder="0" applyAlignment="0" applyProtection="0"/>
    <xf numFmtId="0" fontId="6" fillId="0" borderId="29" applyNumberFormat="0" applyFill="0" applyAlignment="0" applyProtection="0">
      <alignment vertical="center"/>
    </xf>
    <xf numFmtId="0" fontId="34" fillId="53" borderId="0" applyNumberFormat="0" applyBorder="0" applyAlignment="0" applyProtection="0">
      <alignment vertical="center"/>
    </xf>
    <xf numFmtId="0" fontId="6" fillId="0" borderId="29" applyNumberFormat="0" applyFill="0" applyAlignment="0" applyProtection="0">
      <alignment vertical="center"/>
    </xf>
    <xf numFmtId="0" fontId="34" fillId="53" borderId="0" applyNumberFormat="0" applyBorder="0" applyAlignment="0" applyProtection="0">
      <alignment vertical="center"/>
    </xf>
    <xf numFmtId="0" fontId="6" fillId="0" borderId="15" applyNumberFormat="0" applyFill="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59" fillId="17" borderId="0" applyNumberFormat="0" applyBorder="0" applyAlignment="0" applyProtection="0">
      <alignment vertical="center"/>
    </xf>
    <xf numFmtId="0" fontId="50" fillId="12" borderId="10" applyNumberFormat="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59" fillId="17"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6" fillId="63" borderId="0" applyNumberFormat="0" applyFon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0" fillId="63" borderId="0" applyNumberFormat="0" applyFon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6" fillId="0" borderId="0">
      <alignment vertical="center"/>
    </xf>
    <xf numFmtId="0" fontId="6" fillId="0" borderId="15" applyNumberFormat="0" applyFill="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56" fillId="0" borderId="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185" fontId="69" fillId="0" borderId="0" applyFont="0" applyFill="0" applyBorder="0" applyAlignment="0" applyProtection="0"/>
    <xf numFmtId="43" fontId="2" fillId="0" borderId="0" applyFont="0" applyFill="0" applyBorder="0" applyAlignment="0" applyProtection="0">
      <alignment vertical="center"/>
    </xf>
    <xf numFmtId="0" fontId="34" fillId="53" borderId="0" applyNumberFormat="0" applyBorder="0" applyAlignment="0" applyProtection="0"/>
    <xf numFmtId="0" fontId="34" fillId="53" borderId="0" applyNumberFormat="0" applyBorder="0" applyAlignment="0" applyProtection="0">
      <alignment vertical="center"/>
    </xf>
    <xf numFmtId="182" fontId="36" fillId="0" borderId="0" applyFont="0" applyFill="0" applyBorder="0" applyAlignment="0" applyProtection="0"/>
    <xf numFmtId="0" fontId="34" fillId="53" borderId="0" applyNumberFormat="0" applyBorder="0" applyAlignment="0" applyProtection="0">
      <alignment vertical="center"/>
    </xf>
    <xf numFmtId="0" fontId="56" fillId="0" borderId="0">
      <alignment vertical="center"/>
    </xf>
    <xf numFmtId="0" fontId="6" fillId="0" borderId="15" applyNumberFormat="0" applyFill="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43" fontId="0" fillId="0" borderId="0" applyFont="0" applyFill="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6" fillId="0" borderId="0">
      <alignment vertical="center"/>
    </xf>
    <xf numFmtId="43" fontId="2" fillId="0" borderId="0" applyFont="0" applyFill="0" applyBorder="0" applyAlignment="0" applyProtection="0">
      <alignment vertical="center"/>
    </xf>
    <xf numFmtId="0" fontId="34" fillId="53" borderId="0" applyNumberFormat="0" applyBorder="0" applyAlignment="0" applyProtection="0">
      <alignment vertical="center"/>
    </xf>
    <xf numFmtId="0" fontId="56" fillId="0" borderId="0">
      <alignment vertical="center"/>
    </xf>
    <xf numFmtId="0" fontId="34" fillId="53" borderId="0" applyNumberFormat="0" applyBorder="0" applyAlignment="0" applyProtection="0">
      <alignment vertical="center"/>
    </xf>
    <xf numFmtId="0" fontId="36" fillId="0" borderId="0">
      <alignment vertical="center"/>
    </xf>
    <xf numFmtId="0" fontId="34" fillId="53" borderId="0" applyNumberFormat="0" applyBorder="0" applyAlignment="0" applyProtection="0">
      <alignment vertical="center"/>
    </xf>
    <xf numFmtId="0" fontId="1" fillId="0" borderId="0">
      <alignment vertical="center"/>
    </xf>
    <xf numFmtId="0" fontId="34" fillId="53" borderId="0" applyNumberFormat="0" applyBorder="0" applyAlignment="0" applyProtection="0">
      <alignment vertical="center"/>
    </xf>
    <xf numFmtId="0" fontId="6" fillId="0" borderId="15" applyNumberFormat="0" applyFill="0" applyAlignment="0" applyProtection="0">
      <alignment vertical="center"/>
    </xf>
    <xf numFmtId="182" fontId="0" fillId="0" borderId="0" applyFont="0" applyFill="0" applyBorder="0" applyAlignment="0" applyProtection="0">
      <alignment vertical="center"/>
    </xf>
    <xf numFmtId="0" fontId="34" fillId="53" borderId="0" applyNumberFormat="0" applyBorder="0" applyAlignment="0" applyProtection="0">
      <alignment vertical="center"/>
    </xf>
    <xf numFmtId="0" fontId="6" fillId="0" borderId="15" applyNumberFormat="0" applyFill="0" applyAlignment="0" applyProtection="0">
      <alignment vertical="center"/>
    </xf>
    <xf numFmtId="43" fontId="36" fillId="0" borderId="0" applyFont="0" applyFill="0" applyBorder="0" applyAlignment="0" applyProtection="0"/>
    <xf numFmtId="0" fontId="34" fillId="24" borderId="0" applyNumberFormat="0" applyBorder="0" applyAlignment="0" applyProtection="0"/>
    <xf numFmtId="0" fontId="67" fillId="25" borderId="0" applyNumberFormat="0" applyBorder="0" applyAlignment="0" applyProtection="0"/>
    <xf numFmtId="0" fontId="67" fillId="25" borderId="0" applyNumberFormat="0" applyBorder="0" applyAlignment="0" applyProtection="0">
      <alignment vertical="center"/>
    </xf>
    <xf numFmtId="0" fontId="44" fillId="18" borderId="0" applyNumberFormat="0" applyBorder="0" applyAlignment="0" applyProtection="0">
      <alignment vertical="center"/>
    </xf>
    <xf numFmtId="0" fontId="67" fillId="25" borderId="0" applyNumberFormat="0" applyBorder="0" applyAlignment="0" applyProtection="0">
      <alignment vertical="center"/>
    </xf>
    <xf numFmtId="0" fontId="44" fillId="18" borderId="0" applyNumberFormat="0" applyBorder="0" applyAlignment="0" applyProtection="0">
      <alignment vertical="center"/>
    </xf>
    <xf numFmtId="0" fontId="67" fillId="12" borderId="0" applyNumberFormat="0" applyBorder="0" applyAlignment="0" applyProtection="0"/>
    <xf numFmtId="0" fontId="67" fillId="12" borderId="0" applyNumberFormat="0" applyBorder="0" applyAlignment="0" applyProtection="0"/>
    <xf numFmtId="0" fontId="67" fillId="12" borderId="0" applyNumberFormat="0" applyBorder="0" applyAlignment="0" applyProtection="0">
      <alignment vertical="center"/>
    </xf>
    <xf numFmtId="0" fontId="67" fillId="12" borderId="0" applyNumberFormat="0" applyBorder="0" applyAlignment="0" applyProtection="0">
      <alignment vertical="center"/>
    </xf>
    <xf numFmtId="0" fontId="67" fillId="12" borderId="0" applyNumberFormat="0" applyBorder="0" applyAlignment="0" applyProtection="0">
      <alignment vertical="center"/>
    </xf>
    <xf numFmtId="0" fontId="2" fillId="0" borderId="0">
      <alignment vertical="center"/>
    </xf>
    <xf numFmtId="0" fontId="67" fillId="12" borderId="0" applyNumberFormat="0" applyBorder="0" applyAlignment="0" applyProtection="0">
      <alignment vertical="center"/>
    </xf>
    <xf numFmtId="0" fontId="56" fillId="0" borderId="0">
      <alignment vertical="center"/>
    </xf>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56" fillId="0" borderId="0">
      <alignment vertical="center"/>
    </xf>
    <xf numFmtId="43" fontId="0" fillId="0" borderId="0" applyFont="0" applyFill="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6" fillId="0" borderId="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43" fontId="0" fillId="0" borderId="0" applyFont="0" applyFill="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1" fillId="0" borderId="0">
      <alignment vertical="center"/>
    </xf>
    <xf numFmtId="43" fontId="2" fillId="0" borderId="0" applyFont="0" applyFill="0" applyBorder="0" applyAlignment="0" applyProtection="0">
      <alignment vertical="center"/>
    </xf>
    <xf numFmtId="0" fontId="34" fillId="24" borderId="0" applyNumberFormat="0" applyBorder="0" applyAlignment="0" applyProtection="0"/>
    <xf numFmtId="0" fontId="34" fillId="24" borderId="0" applyNumberFormat="0" applyBorder="0" applyAlignment="0" applyProtection="0">
      <alignment vertical="center"/>
    </xf>
    <xf numFmtId="0" fontId="64" fillId="5" borderId="14" applyNumberFormat="0" applyAlignment="0" applyProtection="0">
      <alignment vertical="center"/>
    </xf>
    <xf numFmtId="0" fontId="34" fillId="24" borderId="0" applyNumberFormat="0" applyBorder="0" applyAlignment="0" applyProtection="0">
      <alignment vertical="center"/>
    </xf>
    <xf numFmtId="0" fontId="64" fillId="5" borderId="14" applyNumberFormat="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56" fillId="0" borderId="0">
      <alignment vertical="center"/>
    </xf>
    <xf numFmtId="0" fontId="55" fillId="27"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43" fontId="0" fillId="0" borderId="0" applyFont="0" applyFill="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44" fillId="9"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xf numFmtId="0" fontId="34" fillId="24" borderId="0" applyNumberFormat="0" applyBorder="0" applyAlignment="0" applyProtection="0">
      <alignment vertical="center"/>
    </xf>
    <xf numFmtId="0" fontId="4" fillId="0" borderId="0"/>
    <xf numFmtId="0" fontId="1" fillId="0" borderId="0">
      <alignment vertical="center"/>
    </xf>
    <xf numFmtId="0" fontId="64" fillId="5" borderId="14" applyNumberFormat="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xf numFmtId="0" fontId="56" fillId="0" borderId="0">
      <alignment vertical="center"/>
    </xf>
    <xf numFmtId="0" fontId="34" fillId="24" borderId="0" applyNumberFormat="0" applyBorder="0" applyAlignment="0" applyProtection="0">
      <alignment vertical="center"/>
    </xf>
    <xf numFmtId="0" fontId="64" fillId="5" borderId="14" applyNumberFormat="0" applyAlignment="0" applyProtection="0">
      <alignment vertical="center"/>
    </xf>
    <xf numFmtId="0" fontId="34" fillId="24" borderId="0" applyNumberFormat="0" applyBorder="0" applyAlignment="0" applyProtection="0">
      <alignment vertical="center"/>
    </xf>
    <xf numFmtId="0" fontId="64" fillId="5" borderId="14" applyNumberFormat="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50" fillId="12" borderId="10" applyNumberFormat="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50" fillId="12" borderId="10" applyNumberFormat="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65" fillId="23" borderId="17" applyNumberFormat="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xf numFmtId="0" fontId="34" fillId="24" borderId="0" applyNumberFormat="0" applyBorder="0" applyAlignment="0" applyProtection="0">
      <alignment vertical="center"/>
    </xf>
    <xf numFmtId="43" fontId="36" fillId="0" borderId="0" applyFont="0" applyFill="0" applyBorder="0" applyAlignment="0" applyProtection="0"/>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1" fillId="0" borderId="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44" fillId="18"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56" fillId="0" borderId="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182" fontId="0" fillId="0" borderId="0" applyFont="0" applyFill="0" applyBorder="0" applyAlignment="0" applyProtection="0">
      <alignment vertical="center"/>
    </xf>
    <xf numFmtId="43" fontId="0" fillId="0" borderId="0" applyFont="0" applyFill="0" applyBorder="0" applyAlignment="0" applyProtection="0">
      <alignment vertical="center"/>
    </xf>
    <xf numFmtId="0" fontId="34" fillId="24" borderId="0" applyNumberFormat="0" applyBorder="0" applyAlignment="0" applyProtection="0">
      <alignment vertical="center"/>
    </xf>
    <xf numFmtId="0" fontId="54" fillId="0" borderId="0" applyNumberFormat="0" applyFill="0" applyBorder="0" applyAlignment="0" applyProtection="0">
      <alignment vertical="center"/>
    </xf>
    <xf numFmtId="43" fontId="36" fillId="0" borderId="0" applyFont="0" applyFill="0" applyBorder="0" applyAlignment="0" applyProtection="0"/>
    <xf numFmtId="43" fontId="2" fillId="0" borderId="0" applyFont="0" applyFill="0" applyBorder="0" applyAlignment="0" applyProtection="0">
      <alignment vertical="center"/>
    </xf>
    <xf numFmtId="0" fontId="84" fillId="0" borderId="0">
      <alignment horizontal="center" wrapText="1"/>
      <protection locked="0"/>
    </xf>
    <xf numFmtId="0" fontId="55" fillId="17" borderId="0" applyNumberFormat="0" applyBorder="0" applyAlignment="0" applyProtection="0">
      <alignment vertical="center"/>
    </xf>
    <xf numFmtId="0" fontId="84" fillId="0" borderId="0">
      <alignment horizontal="center" vertical="center" wrapText="1"/>
      <protection locked="0"/>
    </xf>
    <xf numFmtId="0" fontId="36" fillId="0" borderId="0">
      <alignment vertical="center"/>
    </xf>
    <xf numFmtId="0" fontId="55" fillId="17" borderId="0" applyNumberFormat="0" applyBorder="0" applyAlignment="0" applyProtection="0">
      <alignment vertical="center"/>
    </xf>
    <xf numFmtId="43" fontId="2" fillId="0" borderId="0" applyFont="0" applyFill="0" applyBorder="0" applyAlignment="0" applyProtection="0">
      <alignment vertical="center"/>
    </xf>
    <xf numFmtId="0" fontId="87" fillId="12" borderId="26">
      <alignment horizontal="left" vertical="center"/>
      <protection locked="0" hidden="1"/>
    </xf>
    <xf numFmtId="43" fontId="0" fillId="0" borderId="0" applyFont="0" applyFill="0" applyBorder="0" applyAlignment="0" applyProtection="0">
      <alignment vertical="center"/>
    </xf>
    <xf numFmtId="0" fontId="87" fillId="12" borderId="26">
      <alignment horizontal="left" vertical="center"/>
      <protection locked="0" hidden="1"/>
    </xf>
    <xf numFmtId="0" fontId="81" fillId="0" borderId="0" applyNumberFormat="0" applyFill="0" applyBorder="0" applyAlignment="0" applyProtection="0"/>
    <xf numFmtId="43" fontId="0" fillId="0" borderId="0" applyFont="0" applyFill="0" applyBorder="0" applyAlignment="0" applyProtection="0">
      <alignment vertical="center"/>
    </xf>
    <xf numFmtId="0" fontId="50" fillId="12" borderId="10" applyNumberFormat="0" applyAlignment="0" applyProtection="0">
      <alignment vertical="center"/>
    </xf>
    <xf numFmtId="188" fontId="82" fillId="0" borderId="0"/>
    <xf numFmtId="43" fontId="0" fillId="0" borderId="0" applyFont="0" applyFill="0" applyBorder="0" applyAlignment="0" applyProtection="0">
      <alignment vertical="center"/>
    </xf>
    <xf numFmtId="188" fontId="82" fillId="0" borderId="0">
      <alignment vertical="center"/>
    </xf>
    <xf numFmtId="0" fontId="36" fillId="0" borderId="0"/>
    <xf numFmtId="0" fontId="36" fillId="0" borderId="0">
      <alignment vertical="center"/>
    </xf>
    <xf numFmtId="43" fontId="0" fillId="0" borderId="0" applyFont="0" applyFill="0" applyBorder="0" applyAlignment="0" applyProtection="0">
      <alignment vertical="center"/>
    </xf>
    <xf numFmtId="188" fontId="82" fillId="0" borderId="0">
      <alignment vertical="center"/>
    </xf>
    <xf numFmtId="0" fontId="36" fillId="0" borderId="0">
      <alignment vertical="center"/>
    </xf>
    <xf numFmtId="0" fontId="36" fillId="0" borderId="0"/>
    <xf numFmtId="0" fontId="2" fillId="0" borderId="0">
      <alignment vertical="center"/>
    </xf>
    <xf numFmtId="187" fontId="69" fillId="0" borderId="0" applyFont="0" applyFill="0" applyBorder="0" applyAlignment="0" applyProtection="0"/>
    <xf numFmtId="189" fontId="69" fillId="0" borderId="0" applyFont="0" applyFill="0" applyBorder="0" applyAlignment="0" applyProtection="0"/>
    <xf numFmtId="190" fontId="82" fillId="0" borderId="0"/>
    <xf numFmtId="0" fontId="55" fillId="27" borderId="0" applyNumberFormat="0" applyBorder="0" applyAlignment="0" applyProtection="0">
      <alignment vertical="center"/>
    </xf>
    <xf numFmtId="0" fontId="57" fillId="5" borderId="10" applyNumberFormat="0" applyAlignment="0" applyProtection="0">
      <alignment vertical="center"/>
    </xf>
    <xf numFmtId="190" fontId="82" fillId="0" borderId="0">
      <alignment vertical="center"/>
    </xf>
    <xf numFmtId="190" fontId="82" fillId="0" borderId="0">
      <alignment vertical="center"/>
    </xf>
    <xf numFmtId="15" fontId="91" fillId="0" borderId="0"/>
    <xf numFmtId="0" fontId="57" fillId="5" borderId="10" applyNumberFormat="0" applyAlignment="0" applyProtection="0">
      <alignment vertical="center"/>
    </xf>
    <xf numFmtId="15" fontId="91" fillId="0" borderId="0">
      <alignment vertical="center"/>
    </xf>
    <xf numFmtId="191" fontId="82" fillId="0" borderId="0"/>
    <xf numFmtId="182" fontId="36" fillId="0" borderId="0" applyFont="0" applyFill="0" applyBorder="0" applyAlignment="0" applyProtection="0"/>
    <xf numFmtId="191" fontId="82" fillId="0" borderId="0">
      <alignment vertical="center"/>
    </xf>
    <xf numFmtId="182" fontId="0" fillId="0" borderId="0" applyFont="0" applyFill="0" applyBorder="0" applyAlignment="0" applyProtection="0">
      <alignment vertical="center"/>
    </xf>
    <xf numFmtId="191" fontId="82" fillId="0" borderId="0">
      <alignment vertical="center"/>
    </xf>
    <xf numFmtId="0" fontId="36" fillId="0" borderId="0"/>
    <xf numFmtId="43" fontId="36" fillId="0" borderId="0" applyFont="0" applyFill="0" applyBorder="0" applyAlignment="0" applyProtection="0"/>
    <xf numFmtId="0" fontId="102" fillId="5" borderId="0" applyNumberFormat="0" applyBorder="0" applyAlignment="0" applyProtection="0"/>
    <xf numFmtId="0" fontId="102" fillId="5" borderId="0" applyNumberFormat="0" applyBorder="0" applyAlignment="0" applyProtection="0">
      <alignment vertical="center"/>
    </xf>
    <xf numFmtId="0" fontId="36" fillId="0" borderId="0">
      <alignment vertical="center"/>
    </xf>
    <xf numFmtId="0" fontId="102" fillId="5" borderId="0" applyNumberFormat="0" applyBorder="0" applyAlignment="0" applyProtection="0">
      <alignment vertical="center"/>
    </xf>
    <xf numFmtId="0" fontId="44" fillId="18" borderId="0" applyNumberFormat="0" applyBorder="0" applyAlignment="0" applyProtection="0">
      <alignment vertical="center"/>
    </xf>
    <xf numFmtId="0" fontId="103" fillId="0" borderId="30" applyNumberFormat="0" applyAlignment="0" applyProtection="0">
      <alignment horizontal="left" vertical="center"/>
    </xf>
    <xf numFmtId="43" fontId="0" fillId="0" borderId="0" applyFont="0" applyFill="0" applyBorder="0" applyAlignment="0" applyProtection="0">
      <alignment vertical="center"/>
    </xf>
    <xf numFmtId="0" fontId="62" fillId="19" borderId="0" applyNumberFormat="0" applyBorder="0" applyAlignment="0" applyProtection="0">
      <alignment vertical="center"/>
    </xf>
    <xf numFmtId="0" fontId="103" fillId="0" borderId="6">
      <alignment horizontal="left" vertical="center"/>
    </xf>
    <xf numFmtId="0" fontId="102" fillId="25" borderId="1" applyNumberFormat="0" applyBorder="0" applyAlignment="0" applyProtection="0"/>
    <xf numFmtId="43" fontId="2" fillId="0" borderId="0" applyFont="0" applyFill="0" applyBorder="0" applyAlignment="0" applyProtection="0">
      <alignment vertical="center"/>
    </xf>
    <xf numFmtId="0" fontId="102" fillId="25" borderId="1" applyNumberFormat="0" applyBorder="0" applyAlignment="0" applyProtection="0">
      <alignment vertical="center"/>
    </xf>
    <xf numFmtId="43" fontId="2" fillId="0" borderId="0" applyFont="0" applyFill="0" applyBorder="0" applyAlignment="0" applyProtection="0">
      <alignment vertical="center"/>
    </xf>
    <xf numFmtId="0" fontId="102" fillId="25" borderId="1" applyNumberFormat="0" applyBorder="0" applyAlignment="0" applyProtection="0">
      <alignment vertical="center"/>
    </xf>
    <xf numFmtId="43" fontId="2" fillId="0" borderId="0" applyFont="0" applyFill="0" applyBorder="0" applyAlignment="0" applyProtection="0">
      <alignment vertical="center"/>
    </xf>
    <xf numFmtId="184" fontId="100" fillId="67" borderId="0"/>
    <xf numFmtId="184" fontId="100" fillId="67" borderId="0">
      <alignment vertical="center"/>
    </xf>
    <xf numFmtId="184" fontId="100" fillId="67" borderId="0">
      <alignment vertical="center"/>
    </xf>
    <xf numFmtId="184" fontId="92" fillId="59" borderId="0"/>
    <xf numFmtId="0" fontId="56" fillId="0" borderId="0">
      <alignment vertical="center"/>
    </xf>
    <xf numFmtId="184" fontId="92" fillId="59" borderId="0">
      <alignment vertical="center"/>
    </xf>
    <xf numFmtId="38" fontId="69" fillId="0" borderId="0" applyFont="0" applyFill="0" applyBorder="0" applyAlignment="0" applyProtection="0"/>
    <xf numFmtId="0" fontId="1" fillId="0" borderId="0">
      <alignment vertical="center"/>
    </xf>
    <xf numFmtId="40" fontId="69" fillId="0" borderId="0" applyFont="0" applyFill="0" applyBorder="0" applyAlignment="0" applyProtection="0"/>
    <xf numFmtId="0" fontId="56" fillId="0" borderId="0"/>
    <xf numFmtId="0" fontId="69" fillId="0" borderId="0" applyFont="0" applyFill="0" applyBorder="0" applyAlignment="0" applyProtection="0"/>
    <xf numFmtId="193" fontId="69" fillId="0" borderId="0" applyFont="0" applyFill="0" applyBorder="0" applyAlignment="0" applyProtection="0"/>
    <xf numFmtId="194" fontId="69" fillId="0" borderId="0" applyFont="0" applyFill="0" applyBorder="0" applyAlignment="0" applyProtection="0"/>
    <xf numFmtId="0" fontId="66" fillId="26" borderId="0" applyNumberFormat="0" applyBorder="0" applyAlignment="0" applyProtection="0">
      <alignment vertical="center"/>
    </xf>
    <xf numFmtId="40" fontId="101" fillId="54" borderId="26">
      <alignment horizontal="centerContinuous" vertical="center"/>
    </xf>
    <xf numFmtId="40" fontId="101" fillId="54" borderId="26">
      <alignment horizontal="centerContinuous" vertical="center"/>
    </xf>
    <xf numFmtId="0" fontId="36" fillId="0" borderId="0">
      <alignment vertical="center"/>
    </xf>
    <xf numFmtId="0" fontId="36" fillId="0" borderId="0">
      <alignment vertical="center"/>
    </xf>
    <xf numFmtId="40" fontId="101" fillId="54" borderId="26">
      <alignment horizontal="centerContinuous" vertical="center"/>
    </xf>
    <xf numFmtId="0" fontId="4" fillId="0" borderId="0">
      <alignment vertical="center"/>
    </xf>
    <xf numFmtId="179" fontId="69" fillId="0" borderId="0" applyFont="0" applyFill="0" applyBorder="0" applyAlignment="0" applyProtection="0"/>
    <xf numFmtId="185" fontId="69" fillId="0" borderId="0" applyFont="0" applyFill="0" applyBorder="0" applyAlignment="0" applyProtection="0"/>
    <xf numFmtId="0" fontId="82" fillId="0" borderId="0"/>
    <xf numFmtId="37" fontId="90" fillId="0" borderId="0">
      <alignment vertical="center"/>
    </xf>
    <xf numFmtId="37" fontId="90" fillId="0" borderId="0">
      <alignment vertical="center"/>
    </xf>
    <xf numFmtId="196" fontId="0" fillId="0" borderId="0"/>
    <xf numFmtId="196" fontId="0" fillId="0" borderId="0">
      <alignment vertical="center"/>
    </xf>
    <xf numFmtId="196" fontId="0" fillId="0" borderId="0">
      <alignment vertical="center"/>
    </xf>
    <xf numFmtId="0" fontId="68" fillId="0" borderId="0"/>
    <xf numFmtId="14" fontId="84" fillId="0" borderId="0">
      <alignment horizontal="center" vertical="center" wrapText="1"/>
      <protection locked="0"/>
    </xf>
    <xf numFmtId="14" fontId="84" fillId="0" borderId="0">
      <alignment horizontal="center" vertical="center" wrapText="1"/>
      <protection locked="0"/>
    </xf>
    <xf numFmtId="10" fontId="69" fillId="0" borderId="0" applyFont="0" applyFill="0" applyBorder="0" applyAlignment="0" applyProtection="0"/>
    <xf numFmtId="9" fontId="36" fillId="0" borderId="0" applyFont="0" applyFill="0" applyBorder="0" applyAlignment="0" applyProtection="0">
      <alignment vertical="center"/>
    </xf>
    <xf numFmtId="10" fontId="36" fillId="0" borderId="0" applyFont="0" applyFill="0" applyBorder="0" applyAlignment="0" applyProtection="0">
      <alignment vertical="center"/>
    </xf>
    <xf numFmtId="10" fontId="0" fillId="0" borderId="0" applyFont="0" applyFill="0" applyBorder="0" applyAlignment="0" applyProtection="0">
      <alignment vertical="center"/>
    </xf>
    <xf numFmtId="9" fontId="69" fillId="0" borderId="0" applyFont="0" applyFill="0" applyBorder="0" applyAlignment="0" applyProtection="0"/>
    <xf numFmtId="178" fontId="69" fillId="0" borderId="0" applyFont="0" applyFill="0" applyProtection="0"/>
    <xf numFmtId="0" fontId="4" fillId="0" borderId="0"/>
    <xf numFmtId="0" fontId="69" fillId="0" borderId="0" applyNumberFormat="0" applyFont="0" applyFill="0" applyBorder="0" applyAlignment="0" applyProtection="0">
      <alignment horizontal="left"/>
    </xf>
    <xf numFmtId="0" fontId="44" fillId="18" borderId="0" applyNumberFormat="0" applyBorder="0" applyAlignment="0" applyProtection="0">
      <alignment vertical="center"/>
    </xf>
    <xf numFmtId="0" fontId="36" fillId="0" borderId="0">
      <alignment vertical="center"/>
    </xf>
    <xf numFmtId="0" fontId="36" fillId="0" borderId="0" applyNumberFormat="0" applyFont="0" applyFill="0" applyBorder="0" applyAlignment="0" applyProtection="0">
      <alignment horizontal="left" vertical="center"/>
    </xf>
    <xf numFmtId="0" fontId="0" fillId="0" borderId="0" applyNumberFormat="0" applyFont="0" applyFill="0" applyBorder="0" applyAlignment="0" applyProtection="0">
      <alignment horizontal="left" vertical="center"/>
    </xf>
    <xf numFmtId="0" fontId="83" fillId="55" borderId="25">
      <protection locked="0"/>
    </xf>
    <xf numFmtId="15" fontId="69" fillId="0" borderId="0" applyFont="0" applyFill="0" applyBorder="0" applyAlignment="0" applyProtection="0"/>
    <xf numFmtId="15" fontId="36" fillId="0" borderId="0" applyFont="0" applyFill="0" applyBorder="0" applyAlignment="0" applyProtection="0">
      <alignment vertical="center"/>
    </xf>
    <xf numFmtId="15" fontId="0" fillId="0" borderId="0" applyFont="0" applyFill="0" applyBorder="0" applyAlignment="0" applyProtection="0">
      <alignment vertical="center"/>
    </xf>
    <xf numFmtId="4" fontId="69" fillId="0" borderId="0" applyFont="0" applyFill="0" applyBorder="0" applyAlignment="0" applyProtection="0"/>
    <xf numFmtId="4" fontId="36" fillId="0" borderId="0" applyFont="0" applyFill="0" applyBorder="0" applyAlignment="0" applyProtection="0">
      <alignment vertical="center"/>
    </xf>
    <xf numFmtId="0" fontId="36" fillId="0" borderId="0"/>
    <xf numFmtId="4" fontId="0" fillId="0" borderId="0" applyFont="0" applyFill="0" applyBorder="0" applyAlignment="0" applyProtection="0">
      <alignment vertical="center"/>
    </xf>
    <xf numFmtId="0" fontId="36" fillId="0" borderId="0"/>
    <xf numFmtId="0" fontId="81" fillId="0" borderId="24">
      <alignment horizontal="center"/>
    </xf>
    <xf numFmtId="9" fontId="0" fillId="0" borderId="0" applyFont="0" applyFill="0" applyBorder="0" applyAlignment="0" applyProtection="0">
      <alignment vertical="center"/>
    </xf>
    <xf numFmtId="0" fontId="81" fillId="0" borderId="24">
      <alignment horizontal="center" vertical="center"/>
    </xf>
    <xf numFmtId="3" fontId="69" fillId="0" borderId="0" applyFont="0" applyFill="0" applyBorder="0" applyAlignment="0" applyProtection="0"/>
    <xf numFmtId="3" fontId="36" fillId="0" borderId="0" applyFont="0" applyFill="0" applyBorder="0" applyAlignment="0" applyProtection="0">
      <alignment vertical="center"/>
    </xf>
    <xf numFmtId="3" fontId="0" fillId="0" borderId="0" applyFont="0" applyFill="0" applyBorder="0" applyAlignment="0" applyProtection="0">
      <alignment vertical="center"/>
    </xf>
    <xf numFmtId="43" fontId="0" fillId="0" borderId="0" applyFont="0" applyFill="0" applyBorder="0" applyAlignment="0" applyProtection="0">
      <alignment vertical="center"/>
    </xf>
    <xf numFmtId="0" fontId="36" fillId="0" borderId="0" applyNumberFormat="0" applyFill="0" applyBorder="0" applyAlignment="0" applyProtection="0"/>
    <xf numFmtId="0" fontId="83" fillId="55" borderId="25">
      <protection locked="0"/>
    </xf>
    <xf numFmtId="0" fontId="83" fillId="55" borderId="25">
      <alignment vertical="center"/>
      <protection locked="0"/>
    </xf>
    <xf numFmtId="0" fontId="44" fillId="18" borderId="0" applyNumberFormat="0" applyBorder="0" applyAlignment="0" applyProtection="0">
      <alignment vertical="center"/>
    </xf>
    <xf numFmtId="0" fontId="83" fillId="55" borderId="25">
      <alignment vertical="center"/>
      <protection locked="0"/>
    </xf>
    <xf numFmtId="0" fontId="96" fillId="0" borderId="0"/>
    <xf numFmtId="0" fontId="83" fillId="55" borderId="25">
      <alignment vertical="center"/>
      <protection locked="0"/>
    </xf>
    <xf numFmtId="0" fontId="83" fillId="55" borderId="25">
      <alignment vertical="center"/>
      <protection locked="0"/>
    </xf>
    <xf numFmtId="0" fontId="83" fillId="55" borderId="25">
      <protection locked="0"/>
    </xf>
    <xf numFmtId="0" fontId="1" fillId="0" borderId="0">
      <alignment vertical="center"/>
    </xf>
    <xf numFmtId="43" fontId="0" fillId="0" borderId="0" applyFont="0" applyFill="0" applyBorder="0" applyAlignment="0" applyProtection="0">
      <alignment vertical="center"/>
    </xf>
    <xf numFmtId="0" fontId="83" fillId="55" borderId="25">
      <alignment vertical="center"/>
      <protection locked="0"/>
    </xf>
    <xf numFmtId="0" fontId="36" fillId="0" borderId="0">
      <alignment vertical="center"/>
    </xf>
    <xf numFmtId="43" fontId="0" fillId="0" borderId="0" applyFont="0" applyFill="0" applyBorder="0" applyAlignment="0" applyProtection="0">
      <alignment vertical="center"/>
    </xf>
    <xf numFmtId="0" fontId="83" fillId="55" borderId="25">
      <alignment vertical="center"/>
      <protection locked="0"/>
    </xf>
    <xf numFmtId="0" fontId="83" fillId="55" borderId="25">
      <alignment vertical="center"/>
      <protection locked="0"/>
    </xf>
    <xf numFmtId="0" fontId="83" fillId="55" borderId="25">
      <alignment vertical="center"/>
      <protection locked="0"/>
    </xf>
    <xf numFmtId="0" fontId="36" fillId="0" borderId="0">
      <alignment vertical="center"/>
    </xf>
    <xf numFmtId="0" fontId="83" fillId="55" borderId="25">
      <alignment vertical="center"/>
      <protection locked="0"/>
    </xf>
    <xf numFmtId="0" fontId="65" fillId="23" borderId="17" applyNumberFormat="0" applyAlignment="0" applyProtection="0">
      <alignment vertical="center"/>
    </xf>
    <xf numFmtId="0" fontId="83" fillId="55" borderId="25">
      <alignment vertical="center"/>
      <protection locked="0"/>
    </xf>
    <xf numFmtId="0" fontId="56" fillId="0" borderId="0">
      <alignment vertical="center"/>
    </xf>
    <xf numFmtId="43" fontId="0" fillId="0" borderId="0" applyFont="0" applyFill="0" applyBorder="0" applyAlignment="0" applyProtection="0">
      <alignment vertical="center"/>
    </xf>
    <xf numFmtId="0" fontId="83" fillId="55" borderId="25">
      <alignment vertical="center"/>
      <protection locked="0"/>
    </xf>
    <xf numFmtId="9" fontId="36" fillId="0" borderId="0" applyFont="0" applyFill="0" applyBorder="0" applyAlignment="0" applyProtection="0"/>
    <xf numFmtId="0" fontId="65" fillId="23" borderId="17" applyNumberFormat="0" applyAlignment="0" applyProtection="0">
      <alignment vertical="center"/>
    </xf>
    <xf numFmtId="9" fontId="36" fillId="0" borderId="0" applyFont="0" applyFill="0" applyBorder="0" applyAlignment="0" applyProtection="0"/>
    <xf numFmtId="9" fontId="36" fillId="0" borderId="0" applyFont="0" applyFill="0" applyBorder="0" applyAlignment="0" applyProtection="0">
      <alignment vertical="center"/>
    </xf>
    <xf numFmtId="0" fontId="56" fillId="0" borderId="0"/>
    <xf numFmtId="9" fontId="0" fillId="0" borderId="0" applyFont="0" applyFill="0" applyBorder="0" applyAlignment="0" applyProtection="0">
      <alignment vertical="center"/>
    </xf>
    <xf numFmtId="0" fontId="36" fillId="0" borderId="0"/>
    <xf numFmtId="0" fontId="56" fillId="0" borderId="0"/>
    <xf numFmtId="9" fontId="36" fillId="0" borderId="0" applyFont="0" applyFill="0" applyBorder="0" applyAlignment="0" applyProtection="0">
      <alignment vertical="center"/>
    </xf>
    <xf numFmtId="0" fontId="36" fillId="0" borderId="0">
      <alignment vertical="center"/>
    </xf>
    <xf numFmtId="0" fontId="56" fillId="0" borderId="0">
      <alignment vertical="center"/>
    </xf>
    <xf numFmtId="9" fontId="36" fillId="0" borderId="0" applyFont="0" applyFill="0" applyBorder="0" applyAlignment="0" applyProtection="0"/>
    <xf numFmtId="0" fontId="1" fillId="0" borderId="0">
      <alignment vertical="center"/>
    </xf>
    <xf numFmtId="9" fontId="36" fillId="0" borderId="0" applyFont="0" applyFill="0" applyBorder="0" applyAlignment="0" applyProtection="0">
      <alignment vertical="center"/>
    </xf>
    <xf numFmtId="9" fontId="0" fillId="0" borderId="0" applyFont="0" applyFill="0" applyBorder="0" applyAlignment="0" applyProtection="0">
      <alignment vertical="center"/>
    </xf>
    <xf numFmtId="0" fontId="36" fillId="0" borderId="0">
      <alignment vertical="center"/>
    </xf>
    <xf numFmtId="0" fontId="55" fillId="27" borderId="0" applyNumberFormat="0" applyBorder="0" applyAlignment="0" applyProtection="0">
      <alignment vertical="center"/>
    </xf>
    <xf numFmtId="9" fontId="36" fillId="0" borderId="0" applyFont="0" applyFill="0" applyBorder="0" applyAlignment="0" applyProtection="0"/>
    <xf numFmtId="9" fontId="36" fillId="0" borderId="0" applyFont="0" applyFill="0" applyBorder="0" applyAlignment="0" applyProtection="0">
      <alignment vertical="center"/>
    </xf>
    <xf numFmtId="9" fontId="0" fillId="0" borderId="0" applyFont="0" applyFill="0" applyBorder="0" applyAlignment="0" applyProtection="0">
      <alignment vertical="center"/>
    </xf>
    <xf numFmtId="0" fontId="36" fillId="0" borderId="0">
      <alignment vertical="center"/>
    </xf>
    <xf numFmtId="9" fontId="36" fillId="0" borderId="0" applyFont="0" applyFill="0" applyBorder="0" applyAlignment="0" applyProtection="0"/>
    <xf numFmtId="9" fontId="36" fillId="0" borderId="0" applyFont="0" applyFill="0" applyBorder="0" applyAlignment="0" applyProtection="0">
      <alignment vertical="center"/>
    </xf>
    <xf numFmtId="182" fontId="36" fillId="0" borderId="0" applyFont="0" applyFill="0" applyBorder="0" applyAlignment="0" applyProtection="0"/>
    <xf numFmtId="9" fontId="0" fillId="0" borderId="0" applyFont="0" applyFill="0" applyBorder="0" applyAlignment="0" applyProtection="0">
      <alignment vertical="center"/>
    </xf>
    <xf numFmtId="182"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alignment vertical="center"/>
    </xf>
    <xf numFmtId="0" fontId="2" fillId="0" borderId="0">
      <alignment vertical="center"/>
    </xf>
    <xf numFmtId="9" fontId="0" fillId="0" borderId="0" applyFont="0" applyFill="0" applyBorder="0" applyAlignment="0" applyProtection="0">
      <alignment vertical="center"/>
    </xf>
    <xf numFmtId="0" fontId="60" fillId="0" borderId="0" applyNumberFormat="0" applyFill="0" applyBorder="0" applyAlignment="0" applyProtection="0">
      <alignment vertical="center"/>
    </xf>
    <xf numFmtId="9" fontId="36" fillId="0" borderId="0" applyFont="0" applyFill="0" applyBorder="0" applyAlignment="0" applyProtection="0">
      <alignment vertical="center"/>
    </xf>
    <xf numFmtId="0" fontId="85" fillId="68" borderId="0" applyNumberFormat="0" applyBorder="0" applyAlignment="0" applyProtection="0"/>
    <xf numFmtId="9" fontId="0" fillId="0" borderId="0" applyFont="0" applyFill="0" applyBorder="0" applyAlignment="0" applyProtection="0">
      <alignment vertical="center"/>
    </xf>
    <xf numFmtId="0" fontId="85" fillId="68" borderId="0" applyNumberFormat="0" applyBorder="0" applyAlignment="0" applyProtection="0">
      <alignment vertical="center"/>
    </xf>
    <xf numFmtId="9" fontId="36" fillId="0" borderId="0" applyFont="0" applyFill="0" applyBorder="0" applyAlignment="0" applyProtection="0">
      <alignment vertical="center"/>
    </xf>
    <xf numFmtId="0" fontId="36"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43" fontId="69"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36" fillId="0" borderId="0" applyFont="0" applyFill="0" applyBorder="0" applyAlignment="0" applyProtection="0">
      <alignment vertical="center"/>
    </xf>
    <xf numFmtId="0" fontId="66" fillId="26" borderId="0" applyNumberFormat="0" applyBorder="0" applyAlignment="0" applyProtection="0">
      <alignment vertical="center"/>
    </xf>
    <xf numFmtId="9" fontId="0" fillId="0" borderId="0" applyFont="0" applyFill="0" applyBorder="0" applyAlignment="0" applyProtection="0">
      <alignment vertical="center"/>
    </xf>
    <xf numFmtId="0" fontId="44" fillId="18" borderId="0" applyNumberFormat="0" applyBorder="0" applyAlignment="0" applyProtection="0">
      <alignment vertical="center"/>
    </xf>
    <xf numFmtId="9" fontId="0" fillId="0" borderId="0" applyFont="0" applyFill="0" applyBorder="0" applyAlignment="0" applyProtection="0">
      <alignment vertical="center"/>
    </xf>
    <xf numFmtId="9" fontId="36" fillId="0" borderId="0" applyFont="0" applyFill="0" applyBorder="0" applyAlignment="0" applyProtection="0">
      <alignment vertical="center"/>
    </xf>
    <xf numFmtId="9" fontId="0" fillId="0" borderId="0" applyFont="0" applyFill="0" applyBorder="0" applyAlignment="0" applyProtection="0">
      <alignment vertical="center"/>
    </xf>
    <xf numFmtId="0" fontId="66" fillId="26" borderId="0" applyNumberFormat="0" applyBorder="0" applyAlignment="0" applyProtection="0">
      <alignment vertical="center"/>
    </xf>
    <xf numFmtId="9" fontId="36" fillId="0" borderId="0" applyFont="0" applyFill="0" applyBorder="0" applyAlignment="0" applyProtection="0">
      <alignment vertical="center"/>
    </xf>
    <xf numFmtId="9" fontId="0" fillId="0" borderId="0" applyFont="0" applyFill="0" applyBorder="0" applyAlignment="0" applyProtection="0">
      <alignment vertical="center"/>
    </xf>
    <xf numFmtId="43" fontId="2" fillId="0" borderId="0" applyFont="0" applyFill="0" applyBorder="0" applyAlignment="0" applyProtection="0">
      <alignment vertical="center"/>
    </xf>
    <xf numFmtId="9" fontId="1" fillId="0" borderId="0" applyFont="0" applyFill="0" applyBorder="0" applyAlignment="0" applyProtection="0">
      <alignment vertical="center"/>
    </xf>
    <xf numFmtId="0" fontId="44" fillId="9" borderId="0" applyNumberFormat="0" applyBorder="0" applyAlignment="0" applyProtection="0">
      <alignment vertical="center"/>
    </xf>
    <xf numFmtId="9" fontId="1" fillId="0" borderId="0" applyFont="0" applyFill="0" applyBorder="0" applyAlignment="0" applyProtection="0">
      <alignment vertical="center"/>
    </xf>
    <xf numFmtId="0" fontId="36" fillId="0" borderId="0">
      <alignment vertical="center"/>
    </xf>
    <xf numFmtId="9" fontId="36" fillId="0" borderId="0" applyFont="0" applyFill="0" applyBorder="0" applyAlignment="0" applyProtection="0">
      <alignment vertical="center"/>
    </xf>
    <xf numFmtId="9" fontId="0" fillId="0" borderId="0" applyFont="0" applyFill="0" applyBorder="0" applyAlignment="0" applyProtection="0">
      <alignment vertical="center"/>
    </xf>
    <xf numFmtId="9" fontId="36" fillId="0" borderId="0" applyFont="0" applyFill="0" applyBorder="0" applyAlignment="0" applyProtection="0"/>
    <xf numFmtId="0" fontId="44" fillId="18" borderId="0" applyNumberFormat="0" applyBorder="0" applyAlignment="0" applyProtection="0">
      <alignment vertical="center"/>
    </xf>
    <xf numFmtId="9" fontId="36" fillId="0" borderId="0" applyFont="0" applyFill="0" applyBorder="0" applyAlignment="0" applyProtection="0">
      <alignment vertical="center"/>
    </xf>
    <xf numFmtId="9" fontId="0" fillId="0" borderId="0" applyFont="0" applyFill="0" applyBorder="0" applyAlignment="0" applyProtection="0">
      <alignment vertical="center"/>
    </xf>
    <xf numFmtId="9" fontId="36" fillId="0" borderId="0" applyFont="0" applyFill="0" applyBorder="0" applyAlignment="0" applyProtection="0">
      <alignment vertical="center"/>
    </xf>
    <xf numFmtId="9" fontId="0" fillId="0" borderId="0" applyFont="0" applyFill="0" applyBorder="0" applyAlignment="0" applyProtection="0">
      <alignment vertical="center"/>
    </xf>
    <xf numFmtId="0" fontId="104" fillId="0" borderId="0" applyNumberFormat="0" applyFill="0" applyBorder="0" applyAlignment="0" applyProtection="0">
      <alignment vertical="center"/>
    </xf>
    <xf numFmtId="43" fontId="36" fillId="0" borderId="0" applyFont="0" applyFill="0" applyBorder="0" applyAlignment="0" applyProtection="0">
      <alignment vertical="center"/>
    </xf>
    <xf numFmtId="9" fontId="69" fillId="0" borderId="0" applyFont="0" applyFill="0" applyBorder="0" applyAlignment="0" applyProtection="0"/>
    <xf numFmtId="0" fontId="44" fillId="9" borderId="0" applyNumberFormat="0" applyBorder="0" applyAlignment="0" applyProtection="0">
      <alignment vertical="center"/>
    </xf>
    <xf numFmtId="9" fontId="36" fillId="0" borderId="0" applyFont="0" applyFill="0" applyBorder="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9" fontId="36" fillId="0" borderId="0" applyFont="0" applyFill="0" applyBorder="0" applyAlignment="0" applyProtection="0"/>
    <xf numFmtId="0" fontId="36" fillId="0" borderId="0">
      <alignment vertical="center"/>
    </xf>
    <xf numFmtId="0" fontId="1" fillId="0" borderId="0">
      <alignment vertical="center"/>
    </xf>
    <xf numFmtId="9" fontId="36" fillId="0" borderId="0" applyFont="0" applyFill="0" applyBorder="0" applyAlignment="0" applyProtection="0">
      <alignment vertical="center"/>
    </xf>
    <xf numFmtId="9" fontId="36" fillId="0" borderId="0" applyFont="0" applyFill="0" applyBorder="0" applyAlignment="0" applyProtection="0"/>
    <xf numFmtId="0" fontId="36" fillId="0" borderId="0"/>
    <xf numFmtId="0" fontId="0" fillId="0" borderId="0" applyProtection="0">
      <alignment vertical="center"/>
    </xf>
    <xf numFmtId="0" fontId="36" fillId="0" borderId="0">
      <alignment vertical="center"/>
    </xf>
    <xf numFmtId="9" fontId="0" fillId="0" borderId="0" applyFont="0" applyFill="0" applyBorder="0" applyAlignment="0" applyProtection="0">
      <alignment vertical="center"/>
    </xf>
    <xf numFmtId="9" fontId="36" fillId="0" borderId="0" applyFont="0" applyFill="0" applyBorder="0" applyAlignment="0" applyProtection="0"/>
    <xf numFmtId="0" fontId="36" fillId="0" borderId="0">
      <alignment vertical="center"/>
    </xf>
    <xf numFmtId="0" fontId="56" fillId="0" borderId="0">
      <alignment vertical="center"/>
    </xf>
    <xf numFmtId="9" fontId="0" fillId="0" borderId="0" applyFont="0" applyFill="0" applyBorder="0" applyAlignment="0" applyProtection="0">
      <alignment vertical="center"/>
    </xf>
    <xf numFmtId="9" fontId="36" fillId="0" borderId="0" applyFont="0" applyFill="0" applyBorder="0" applyAlignment="0" applyProtection="0"/>
    <xf numFmtId="0" fontId="55" fillId="27" borderId="0" applyNumberFormat="0" applyBorder="0" applyAlignment="0" applyProtection="0">
      <alignment vertical="center"/>
    </xf>
    <xf numFmtId="0" fontId="66" fillId="26" borderId="0" applyNumberFormat="0" applyBorder="0" applyAlignment="0" applyProtection="0">
      <alignment vertical="center"/>
    </xf>
    <xf numFmtId="9" fontId="36" fillId="0" borderId="0" applyFont="0" applyFill="0" applyBorder="0" applyAlignment="0" applyProtection="0">
      <alignment vertical="center"/>
    </xf>
    <xf numFmtId="0" fontId="36" fillId="0" borderId="0">
      <alignment vertical="center"/>
    </xf>
    <xf numFmtId="0" fontId="66" fillId="26" borderId="0" applyNumberFormat="0" applyBorder="0" applyAlignment="0" applyProtection="0">
      <alignment vertical="center"/>
    </xf>
    <xf numFmtId="0" fontId="36" fillId="25" borderId="16" applyNumberFormat="0" applyFont="0" applyAlignment="0" applyProtection="0">
      <alignment vertical="center"/>
    </xf>
    <xf numFmtId="9" fontId="36" fillId="0" borderId="0" applyFont="0" applyFill="0" applyBorder="0" applyAlignment="0" applyProtection="0"/>
    <xf numFmtId="43" fontId="2" fillId="0" borderId="0" applyFont="0" applyFill="0" applyBorder="0" applyAlignment="0" applyProtection="0">
      <alignment vertical="center"/>
    </xf>
    <xf numFmtId="0" fontId="66" fillId="26" borderId="0" applyNumberFormat="0" applyBorder="0" applyAlignment="0" applyProtection="0">
      <alignment vertical="center"/>
    </xf>
    <xf numFmtId="9" fontId="36" fillId="0" borderId="0" applyFont="0" applyFill="0" applyBorder="0" applyAlignment="0" applyProtection="0">
      <alignment vertical="center"/>
    </xf>
    <xf numFmtId="0" fontId="66" fillId="26" borderId="0" applyNumberFormat="0" applyBorder="0" applyAlignment="0" applyProtection="0">
      <alignment vertical="center"/>
    </xf>
    <xf numFmtId="9" fontId="0" fillId="0" borderId="0" applyFont="0" applyFill="0" applyBorder="0" applyAlignment="0" applyProtection="0">
      <alignment vertical="center"/>
    </xf>
    <xf numFmtId="0" fontId="36" fillId="0" borderId="0">
      <alignment vertical="center"/>
    </xf>
    <xf numFmtId="9" fontId="36" fillId="0" borderId="0" applyFont="0" applyFill="0" applyBorder="0" applyAlignment="0" applyProtection="0">
      <alignment vertical="center"/>
    </xf>
    <xf numFmtId="0" fontId="36" fillId="0" borderId="0">
      <alignment vertical="center"/>
    </xf>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alignment vertical="center"/>
    </xf>
    <xf numFmtId="9" fontId="0" fillId="0" borderId="0" applyFont="0" applyFill="0" applyBorder="0" applyAlignment="0" applyProtection="0">
      <alignment vertical="center"/>
    </xf>
    <xf numFmtId="9" fontId="36" fillId="0" borderId="0" applyFont="0" applyFill="0" applyBorder="0" applyAlignment="0" applyProtection="0"/>
    <xf numFmtId="9" fontId="36" fillId="0" borderId="0" applyFont="0" applyFill="0" applyBorder="0" applyAlignment="0" applyProtection="0">
      <alignment vertical="center"/>
    </xf>
    <xf numFmtId="9" fontId="0" fillId="0" borderId="0" applyFont="0" applyFill="0" applyBorder="0" applyAlignment="0" applyProtection="0">
      <alignment vertical="center"/>
    </xf>
    <xf numFmtId="0" fontId="66" fillId="26" borderId="0" applyNumberFormat="0" applyBorder="0" applyAlignment="0" applyProtection="0">
      <alignment vertical="center"/>
    </xf>
    <xf numFmtId="9" fontId="36" fillId="0" borderId="0" applyFont="0" applyFill="0" applyBorder="0" applyAlignment="0" applyProtection="0">
      <alignment vertical="center"/>
    </xf>
    <xf numFmtId="9" fontId="0" fillId="0" borderId="0" applyFont="0" applyFill="0" applyBorder="0" applyAlignment="0" applyProtection="0">
      <alignment vertical="center"/>
    </xf>
    <xf numFmtId="9" fontId="36" fillId="0" borderId="0" applyFont="0" applyFill="0" applyBorder="0" applyAlignment="0" applyProtection="0"/>
    <xf numFmtId="9" fontId="36" fillId="0" borderId="0" applyFont="0" applyFill="0" applyBorder="0" applyAlignment="0" applyProtection="0"/>
    <xf numFmtId="0" fontId="56" fillId="0" borderId="0"/>
    <xf numFmtId="0" fontId="59" fillId="17" borderId="0" applyNumberFormat="0" applyBorder="0" applyAlignment="0" applyProtection="0">
      <alignment vertical="center"/>
    </xf>
    <xf numFmtId="9" fontId="36" fillId="0" borderId="0" applyFont="0" applyFill="0" applyBorder="0" applyAlignment="0" applyProtection="0">
      <alignment vertical="center"/>
    </xf>
    <xf numFmtId="0" fontId="56" fillId="0" borderId="0"/>
    <xf numFmtId="9" fontId="0" fillId="0" borderId="0" applyFont="0" applyFill="0" applyBorder="0" applyAlignment="0" applyProtection="0">
      <alignment vertical="center"/>
    </xf>
    <xf numFmtId="0" fontId="36" fillId="0" borderId="0">
      <alignment vertical="center"/>
    </xf>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alignment vertical="center"/>
    </xf>
    <xf numFmtId="9" fontId="0"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36" fillId="0" borderId="0" applyFont="0" applyFill="0" applyBorder="0" applyAlignment="0" applyProtection="0">
      <alignment vertical="center"/>
    </xf>
    <xf numFmtId="198" fontId="69" fillId="0" borderId="0" applyFont="0" applyFill="0" applyBorder="0" applyAlignment="0" applyProtection="0"/>
    <xf numFmtId="0" fontId="0" fillId="0" borderId="2" applyNumberFormat="0" applyFill="0" applyProtection="0">
      <alignment horizontal="right"/>
    </xf>
    <xf numFmtId="0" fontId="0" fillId="0" borderId="2" applyNumberFormat="0" applyFill="0" applyProtection="0">
      <alignment horizontal="right" vertical="center"/>
    </xf>
    <xf numFmtId="0" fontId="55" fillId="27" borderId="0" applyNumberFormat="0" applyBorder="0" applyAlignment="0" applyProtection="0">
      <alignment vertical="center"/>
    </xf>
    <xf numFmtId="0" fontId="0" fillId="0" borderId="2" applyNumberFormat="0" applyFill="0" applyProtection="0">
      <alignment horizontal="right" vertical="center"/>
    </xf>
    <xf numFmtId="0" fontId="105" fillId="0" borderId="31" applyNumberFormat="0" applyFill="0" applyAlignment="0" applyProtection="0">
      <alignment vertical="center"/>
    </xf>
    <xf numFmtId="0" fontId="105" fillId="0" borderId="31" applyNumberFormat="0" applyFill="0" applyAlignment="0" applyProtection="0">
      <alignment vertical="center"/>
    </xf>
    <xf numFmtId="0" fontId="56" fillId="0" borderId="0"/>
    <xf numFmtId="0" fontId="70" fillId="0" borderId="19" applyNumberFormat="0" applyFill="0" applyAlignment="0" applyProtection="0">
      <alignment vertical="center"/>
    </xf>
    <xf numFmtId="0" fontId="56" fillId="0" borderId="0">
      <alignment vertical="center"/>
    </xf>
    <xf numFmtId="1" fontId="0" fillId="0" borderId="18" applyFill="0" applyProtection="0">
      <alignment horizontal="center" vertical="center"/>
    </xf>
    <xf numFmtId="0" fontId="105" fillId="0" borderId="31" applyNumberFormat="0" applyFill="0" applyAlignment="0" applyProtection="0">
      <alignment vertical="center"/>
    </xf>
    <xf numFmtId="0" fontId="70" fillId="0" borderId="19" applyNumberFormat="0" applyFill="0" applyAlignment="0" applyProtection="0">
      <alignment vertical="center"/>
    </xf>
    <xf numFmtId="0" fontId="44" fillId="9" borderId="0" applyNumberFormat="0" applyBorder="0" applyAlignment="0" applyProtection="0">
      <alignment vertical="center"/>
    </xf>
    <xf numFmtId="0" fontId="70" fillId="0" borderId="19" applyNumberFormat="0" applyFill="0" applyAlignment="0" applyProtection="0">
      <alignment vertical="center"/>
    </xf>
    <xf numFmtId="0" fontId="105" fillId="0" borderId="31" applyNumberFormat="0" applyFill="0" applyAlignment="0" applyProtection="0">
      <alignment vertical="center"/>
    </xf>
    <xf numFmtId="0" fontId="4" fillId="0" borderId="0"/>
    <xf numFmtId="0" fontId="70" fillId="0" borderId="19" applyNumberFormat="0" applyFill="0" applyAlignment="0" applyProtection="0">
      <alignment vertical="center"/>
    </xf>
    <xf numFmtId="0" fontId="70" fillId="0" borderId="19" applyNumberFormat="0" applyFill="0" applyAlignment="0" applyProtection="0">
      <alignment vertical="center"/>
    </xf>
    <xf numFmtId="0" fontId="70" fillId="0" borderId="19" applyNumberFormat="0" applyFill="0" applyAlignment="0" applyProtection="0">
      <alignment vertical="center"/>
    </xf>
    <xf numFmtId="0" fontId="70" fillId="0" borderId="19" applyNumberFormat="0" applyFill="0" applyAlignment="0" applyProtection="0">
      <alignment vertical="center"/>
    </xf>
    <xf numFmtId="0" fontId="36" fillId="0" borderId="0">
      <alignment vertical="center"/>
    </xf>
    <xf numFmtId="0" fontId="70" fillId="0" borderId="19" applyNumberFormat="0" applyFill="0" applyAlignment="0" applyProtection="0">
      <alignment vertical="center"/>
    </xf>
    <xf numFmtId="0" fontId="70" fillId="0" borderId="19" applyNumberFormat="0" applyFill="0" applyAlignment="0" applyProtection="0">
      <alignment vertical="center"/>
    </xf>
    <xf numFmtId="0" fontId="70" fillId="0" borderId="19" applyNumberFormat="0" applyFill="0" applyAlignment="0" applyProtection="0">
      <alignment vertical="center"/>
    </xf>
    <xf numFmtId="0" fontId="70" fillId="0" borderId="19" applyNumberFormat="0" applyFill="0" applyAlignment="0" applyProtection="0">
      <alignment vertical="center"/>
    </xf>
    <xf numFmtId="0" fontId="2" fillId="0" borderId="0">
      <alignment vertical="center"/>
    </xf>
    <xf numFmtId="0" fontId="1" fillId="0" borderId="0">
      <alignment vertical="center"/>
    </xf>
    <xf numFmtId="0" fontId="70" fillId="0" borderId="19" applyNumberFormat="0" applyFill="0" applyAlignment="0" applyProtection="0">
      <alignment vertical="center"/>
    </xf>
    <xf numFmtId="0" fontId="1" fillId="0" borderId="0">
      <alignment vertical="center"/>
    </xf>
    <xf numFmtId="43" fontId="1" fillId="0" borderId="0" applyFont="0" applyFill="0" applyBorder="0" applyAlignment="0" applyProtection="0">
      <alignment vertical="center"/>
    </xf>
    <xf numFmtId="0" fontId="70" fillId="0" borderId="19" applyNumberFormat="0" applyFill="0" applyAlignment="0" applyProtection="0">
      <alignment vertical="center"/>
    </xf>
    <xf numFmtId="0" fontId="2" fillId="0" borderId="0">
      <alignment vertical="center"/>
    </xf>
    <xf numFmtId="0" fontId="70" fillId="0" borderId="19" applyNumberFormat="0" applyFill="0" applyAlignment="0" applyProtection="0">
      <alignment vertical="center"/>
    </xf>
    <xf numFmtId="0" fontId="2" fillId="0" borderId="0">
      <alignment vertical="center"/>
    </xf>
    <xf numFmtId="0" fontId="1" fillId="0" borderId="0">
      <alignment vertical="center"/>
    </xf>
    <xf numFmtId="0" fontId="70" fillId="0" borderId="19" applyNumberFormat="0" applyFill="0" applyAlignment="0" applyProtection="0">
      <alignment vertical="center"/>
    </xf>
    <xf numFmtId="0" fontId="1" fillId="0" borderId="0">
      <alignment vertical="center"/>
    </xf>
    <xf numFmtId="0" fontId="2" fillId="0" borderId="0">
      <alignment vertical="center"/>
    </xf>
    <xf numFmtId="0" fontId="70" fillId="0" borderId="19" applyNumberFormat="0" applyFill="0" applyAlignment="0" applyProtection="0">
      <alignment vertical="center"/>
    </xf>
    <xf numFmtId="0" fontId="70" fillId="0" borderId="19" applyNumberFormat="0" applyFill="0" applyAlignment="0" applyProtection="0">
      <alignment vertical="center"/>
    </xf>
    <xf numFmtId="0" fontId="70" fillId="0" borderId="19" applyNumberFormat="0" applyFill="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0" fontId="62" fillId="57" borderId="0" applyNumberFormat="0" applyBorder="0" applyAlignment="0" applyProtection="0">
      <alignment vertical="center"/>
    </xf>
    <xf numFmtId="0" fontId="70" fillId="0" borderId="19" applyNumberFormat="0" applyFill="0" applyAlignment="0" applyProtection="0">
      <alignment vertical="center"/>
    </xf>
    <xf numFmtId="0" fontId="36" fillId="0" borderId="0">
      <alignment vertical="center"/>
    </xf>
    <xf numFmtId="0" fontId="36" fillId="0" borderId="0">
      <alignment vertical="center"/>
    </xf>
    <xf numFmtId="0" fontId="1" fillId="0" borderId="0">
      <alignment vertical="center"/>
    </xf>
    <xf numFmtId="0" fontId="70" fillId="0" borderId="19" applyNumberFormat="0" applyFill="0" applyAlignment="0" applyProtection="0">
      <alignment vertical="center"/>
    </xf>
    <xf numFmtId="0" fontId="54" fillId="0" borderId="0" applyNumberFormat="0" applyFill="0" applyBorder="0" applyAlignment="0" applyProtection="0">
      <alignment vertical="center"/>
    </xf>
    <xf numFmtId="0" fontId="106" fillId="0" borderId="32" applyNumberFormat="0" applyFill="0" applyAlignment="0" applyProtection="0">
      <alignment vertical="center"/>
    </xf>
    <xf numFmtId="0" fontId="106" fillId="0" borderId="32" applyNumberFormat="0" applyFill="0" applyAlignment="0" applyProtection="0">
      <alignment vertical="center"/>
    </xf>
    <xf numFmtId="0" fontId="88" fillId="0" borderId="27" applyNumberFormat="0" applyFill="0" applyAlignment="0" applyProtection="0">
      <alignment vertical="center"/>
    </xf>
    <xf numFmtId="0" fontId="2" fillId="0" borderId="0">
      <alignment vertical="center"/>
    </xf>
    <xf numFmtId="0" fontId="106" fillId="0" borderId="32" applyNumberFormat="0" applyFill="0" applyAlignment="0" applyProtection="0">
      <alignment vertical="center"/>
    </xf>
    <xf numFmtId="0" fontId="88" fillId="0" borderId="27" applyNumberFormat="0" applyFill="0" applyAlignment="0" applyProtection="0">
      <alignment vertical="center"/>
    </xf>
    <xf numFmtId="0" fontId="106" fillId="0" borderId="32" applyNumberFormat="0" applyFill="0" applyAlignment="0" applyProtection="0">
      <alignment vertical="center"/>
    </xf>
    <xf numFmtId="0" fontId="36" fillId="0" borderId="0">
      <alignment vertical="center"/>
    </xf>
    <xf numFmtId="0" fontId="88" fillId="0" borderId="27" applyNumberFormat="0" applyFill="0" applyAlignment="0" applyProtection="0">
      <alignment vertical="center"/>
    </xf>
    <xf numFmtId="0" fontId="88" fillId="0" borderId="27" applyNumberFormat="0" applyFill="0" applyAlignment="0" applyProtection="0">
      <alignment vertical="center"/>
    </xf>
    <xf numFmtId="0" fontId="88" fillId="0" borderId="27" applyNumberFormat="0" applyFill="0" applyAlignment="0" applyProtection="0">
      <alignment vertical="center"/>
    </xf>
    <xf numFmtId="0" fontId="88" fillId="0" borderId="27" applyNumberFormat="0" applyFill="0" applyAlignment="0" applyProtection="0">
      <alignment vertical="center"/>
    </xf>
    <xf numFmtId="0" fontId="64" fillId="5" borderId="14" applyNumberFormat="0" applyAlignment="0" applyProtection="0">
      <alignment vertical="center"/>
    </xf>
    <xf numFmtId="0" fontId="88" fillId="0" borderId="27" applyNumberFormat="0" applyFill="0" applyAlignment="0" applyProtection="0">
      <alignment vertical="center"/>
    </xf>
    <xf numFmtId="0" fontId="88" fillId="0" borderId="27" applyNumberFormat="0" applyFill="0" applyAlignment="0" applyProtection="0">
      <alignment vertical="center"/>
    </xf>
    <xf numFmtId="0" fontId="88" fillId="0" borderId="27" applyNumberFormat="0" applyFill="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88" fillId="0" borderId="27" applyNumberFormat="0" applyFill="0" applyAlignment="0" applyProtection="0">
      <alignment vertical="center"/>
    </xf>
    <xf numFmtId="0" fontId="88" fillId="0" borderId="27" applyNumberFormat="0" applyFill="0" applyAlignment="0" applyProtection="0">
      <alignment vertical="center"/>
    </xf>
    <xf numFmtId="0" fontId="88" fillId="0" borderId="27" applyNumberFormat="0" applyFill="0" applyAlignment="0" applyProtection="0">
      <alignment vertical="center"/>
    </xf>
    <xf numFmtId="0" fontId="88" fillId="0" borderId="27" applyNumberFormat="0" applyFill="0" applyAlignment="0" applyProtection="0">
      <alignment vertical="center"/>
    </xf>
    <xf numFmtId="0" fontId="44" fillId="18" borderId="0" applyNumberFormat="0" applyBorder="0" applyAlignment="0" applyProtection="0">
      <alignment vertical="center"/>
    </xf>
    <xf numFmtId="0" fontId="88" fillId="0" borderId="27" applyNumberFormat="0" applyFill="0" applyAlignment="0" applyProtection="0">
      <alignment vertical="center"/>
    </xf>
    <xf numFmtId="0" fontId="88" fillId="0" borderId="27" applyNumberFormat="0" applyFill="0" applyAlignment="0" applyProtection="0">
      <alignment vertical="center"/>
    </xf>
    <xf numFmtId="0" fontId="63" fillId="9" borderId="0" applyNumberFormat="0" applyBorder="0" applyAlignment="0" applyProtection="0">
      <alignment vertical="center"/>
    </xf>
    <xf numFmtId="0" fontId="1" fillId="0" borderId="0">
      <alignment vertical="center"/>
    </xf>
    <xf numFmtId="0" fontId="88" fillId="0" borderId="27" applyNumberFormat="0" applyFill="0" applyAlignment="0" applyProtection="0">
      <alignment vertical="center"/>
    </xf>
    <xf numFmtId="0" fontId="85" fillId="56" borderId="0" applyNumberFormat="0" applyBorder="0" applyAlignment="0" applyProtection="0">
      <alignment vertical="center"/>
    </xf>
    <xf numFmtId="0" fontId="88" fillId="0" borderId="27" applyNumberFormat="0" applyFill="0" applyAlignment="0" applyProtection="0">
      <alignment vertical="center"/>
    </xf>
    <xf numFmtId="0" fontId="88" fillId="0" borderId="27" applyNumberFormat="0" applyFill="0" applyAlignment="0" applyProtection="0">
      <alignment vertical="center"/>
    </xf>
    <xf numFmtId="0" fontId="88" fillId="0" borderId="27" applyNumberFormat="0" applyFill="0" applyAlignment="0" applyProtection="0">
      <alignment vertical="center"/>
    </xf>
    <xf numFmtId="0" fontId="88" fillId="0" borderId="27" applyNumberFormat="0" applyFill="0" applyAlignment="0" applyProtection="0">
      <alignment vertical="center"/>
    </xf>
    <xf numFmtId="0" fontId="1" fillId="0" borderId="0">
      <alignment vertical="center"/>
    </xf>
    <xf numFmtId="0" fontId="85" fillId="56" borderId="0" applyNumberFormat="0" applyBorder="0" applyAlignment="0" applyProtection="0">
      <alignment vertical="center"/>
    </xf>
    <xf numFmtId="0" fontId="88" fillId="0" borderId="27" applyNumberFormat="0" applyFill="0" applyAlignment="0" applyProtection="0">
      <alignment vertical="center"/>
    </xf>
    <xf numFmtId="0" fontId="104" fillId="0" borderId="33" applyNumberFormat="0" applyFill="0" applyAlignment="0" applyProtection="0">
      <alignment vertical="center"/>
    </xf>
    <xf numFmtId="0" fontId="104" fillId="0" borderId="33" applyNumberFormat="0" applyFill="0" applyAlignment="0" applyProtection="0">
      <alignment vertical="center"/>
    </xf>
    <xf numFmtId="0" fontId="55" fillId="17" borderId="0" applyNumberFormat="0" applyBorder="0" applyAlignment="0" applyProtection="0">
      <alignment vertical="center"/>
    </xf>
    <xf numFmtId="0" fontId="46" fillId="0" borderId="9" applyNumberFormat="0" applyFill="0" applyAlignment="0" applyProtection="0">
      <alignment vertical="center"/>
    </xf>
    <xf numFmtId="0" fontId="55" fillId="17" borderId="0" applyNumberFormat="0" applyBorder="0" applyAlignment="0" applyProtection="0">
      <alignment vertical="center"/>
    </xf>
    <xf numFmtId="0" fontId="104" fillId="0" borderId="33" applyNumberFormat="0" applyFill="0" applyAlignment="0" applyProtection="0">
      <alignment vertical="center"/>
    </xf>
    <xf numFmtId="0" fontId="55" fillId="17" borderId="0" applyNumberFormat="0" applyBorder="0" applyAlignment="0" applyProtection="0">
      <alignment vertical="center"/>
    </xf>
    <xf numFmtId="0" fontId="46" fillId="0" borderId="9" applyNumberFormat="0" applyFill="0" applyAlignment="0" applyProtection="0">
      <alignment vertical="center"/>
    </xf>
    <xf numFmtId="0" fontId="55" fillId="17" borderId="0" applyNumberFormat="0" applyBorder="0" applyAlignment="0" applyProtection="0">
      <alignment vertical="center"/>
    </xf>
    <xf numFmtId="0" fontId="46" fillId="0" borderId="9" applyNumberFormat="0" applyFill="0" applyAlignment="0" applyProtection="0">
      <alignment vertical="center"/>
    </xf>
    <xf numFmtId="0" fontId="55" fillId="17" borderId="0" applyNumberFormat="0" applyBorder="0" applyAlignment="0" applyProtection="0">
      <alignment vertical="center"/>
    </xf>
    <xf numFmtId="0" fontId="104" fillId="0" borderId="33" applyNumberFormat="0" applyFill="0" applyAlignment="0" applyProtection="0">
      <alignment vertical="center"/>
    </xf>
    <xf numFmtId="0" fontId="46" fillId="0" borderId="9" applyNumberFormat="0" applyFill="0" applyAlignment="0" applyProtection="0">
      <alignment vertical="center"/>
    </xf>
    <xf numFmtId="0" fontId="55" fillId="17" borderId="0" applyNumberFormat="0" applyBorder="0" applyAlignment="0" applyProtection="0">
      <alignment vertical="center"/>
    </xf>
    <xf numFmtId="0" fontId="46" fillId="0" borderId="9" applyNumberFormat="0" applyFill="0" applyAlignment="0" applyProtection="0">
      <alignment vertical="center"/>
    </xf>
    <xf numFmtId="0" fontId="107" fillId="0" borderId="0" applyNumberFormat="0" applyFill="0" applyBorder="0" applyAlignment="0" applyProtection="0"/>
    <xf numFmtId="0" fontId="46" fillId="0" borderId="9" applyNumberFormat="0" applyFill="0" applyAlignment="0" applyProtection="0">
      <alignment vertical="center"/>
    </xf>
    <xf numFmtId="0" fontId="46" fillId="0" borderId="9" applyNumberFormat="0" applyFill="0" applyAlignment="0" applyProtection="0">
      <alignment vertical="center"/>
    </xf>
    <xf numFmtId="0" fontId="46" fillId="0" borderId="9" applyNumberFormat="0" applyFill="0" applyAlignment="0" applyProtection="0">
      <alignment vertical="center"/>
    </xf>
    <xf numFmtId="0" fontId="36" fillId="0" borderId="0"/>
    <xf numFmtId="0" fontId="46" fillId="0" borderId="9" applyNumberFormat="0" applyFill="0" applyAlignment="0" applyProtection="0">
      <alignment vertical="center"/>
    </xf>
    <xf numFmtId="0" fontId="36" fillId="0" borderId="0"/>
    <xf numFmtId="0" fontId="46" fillId="0" borderId="9" applyNumberFormat="0" applyFill="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55" fillId="17" borderId="0" applyNumberFormat="0" applyBorder="0" applyAlignment="0" applyProtection="0">
      <alignment vertical="center"/>
    </xf>
    <xf numFmtId="0" fontId="46" fillId="0" borderId="9" applyNumberFormat="0" applyFill="0" applyAlignment="0" applyProtection="0">
      <alignment vertical="center"/>
    </xf>
    <xf numFmtId="0" fontId="46" fillId="0" borderId="9" applyNumberFormat="0" applyFill="0" applyAlignment="0" applyProtection="0">
      <alignment vertical="center"/>
    </xf>
    <xf numFmtId="0" fontId="46" fillId="0" borderId="9" applyNumberFormat="0" applyFill="0" applyAlignment="0" applyProtection="0">
      <alignment vertical="center"/>
    </xf>
    <xf numFmtId="0" fontId="46" fillId="0" borderId="9" applyNumberFormat="0" applyFill="0" applyAlignment="0" applyProtection="0">
      <alignment vertical="center"/>
    </xf>
    <xf numFmtId="0" fontId="46" fillId="0" borderId="9" applyNumberFormat="0" applyFill="0" applyAlignment="0" applyProtection="0">
      <alignment vertical="center"/>
    </xf>
    <xf numFmtId="0" fontId="46" fillId="0" borderId="9" applyNumberFormat="0" applyFill="0" applyAlignment="0" applyProtection="0">
      <alignment vertical="center"/>
    </xf>
    <xf numFmtId="0" fontId="46" fillId="0" borderId="9" applyNumberFormat="0" applyFill="0" applyAlignment="0" applyProtection="0">
      <alignment vertical="center"/>
    </xf>
    <xf numFmtId="0" fontId="46" fillId="0" borderId="9" applyNumberFormat="0" applyFill="0" applyAlignment="0" applyProtection="0">
      <alignment vertical="center"/>
    </xf>
    <xf numFmtId="0" fontId="46" fillId="0" borderId="9" applyNumberFormat="0" applyFill="0" applyAlignment="0" applyProtection="0">
      <alignment vertical="center"/>
    </xf>
    <xf numFmtId="0" fontId="46" fillId="0" borderId="9" applyNumberFormat="0" applyFill="0" applyAlignment="0" applyProtection="0">
      <alignment vertical="center"/>
    </xf>
    <xf numFmtId="0" fontId="1" fillId="0" borderId="0">
      <alignment vertical="center"/>
    </xf>
    <xf numFmtId="0" fontId="46" fillId="0" borderId="9" applyNumberFormat="0" applyFill="0" applyAlignment="0" applyProtection="0">
      <alignment vertical="center"/>
    </xf>
    <xf numFmtId="0" fontId="104" fillId="0" borderId="0" applyNumberFormat="0" applyFill="0" applyBorder="0" applyAlignment="0" applyProtection="0">
      <alignment vertical="center"/>
    </xf>
    <xf numFmtId="43" fontId="36" fillId="0" borderId="0" applyFont="0" applyFill="0" applyBorder="0" applyAlignment="0" applyProtection="0">
      <alignment vertical="center"/>
    </xf>
    <xf numFmtId="0" fontId="46" fillId="0" borderId="0" applyNumberFormat="0" applyFill="0" applyBorder="0" applyAlignment="0" applyProtection="0">
      <alignment vertical="center"/>
    </xf>
    <xf numFmtId="43" fontId="36" fillId="0" borderId="0" applyFont="0" applyFill="0" applyBorder="0" applyAlignment="0" applyProtection="0">
      <alignment vertical="center"/>
    </xf>
    <xf numFmtId="0" fontId="46" fillId="0" borderId="0" applyNumberFormat="0" applyFill="0" applyBorder="0" applyAlignment="0" applyProtection="0">
      <alignment vertical="center"/>
    </xf>
    <xf numFmtId="43" fontId="36" fillId="0" borderId="0" applyFont="0" applyFill="0" applyBorder="0" applyAlignment="0" applyProtection="0">
      <alignment vertical="center"/>
    </xf>
    <xf numFmtId="0" fontId="46" fillId="0" borderId="0" applyNumberFormat="0" applyFill="0" applyBorder="0" applyAlignment="0" applyProtection="0">
      <alignment vertical="center"/>
    </xf>
    <xf numFmtId="43" fontId="36" fillId="0" borderId="0" applyFont="0" applyFill="0" applyBorder="0" applyAlignment="0" applyProtection="0">
      <alignment vertical="center"/>
    </xf>
    <xf numFmtId="0" fontId="46" fillId="0" borderId="0" applyNumberFormat="0" applyFill="0" applyBorder="0" applyAlignment="0" applyProtection="0">
      <alignment vertical="center"/>
    </xf>
    <xf numFmtId="43" fontId="2" fillId="0" borderId="0" applyFont="0" applyFill="0" applyBorder="0" applyAlignment="0" applyProtection="0">
      <alignment vertical="center"/>
    </xf>
    <xf numFmtId="0" fontId="46" fillId="0" borderId="0" applyNumberFormat="0" applyFill="0" applyBorder="0" applyAlignment="0" applyProtection="0">
      <alignment vertical="center"/>
    </xf>
    <xf numFmtId="0" fontId="63" fillId="9" borderId="0" applyNumberFormat="0" applyBorder="0" applyAlignment="0" applyProtection="0">
      <alignment vertical="center"/>
    </xf>
    <xf numFmtId="43" fontId="2" fillId="0" borderId="0" applyFont="0" applyFill="0" applyBorder="0" applyAlignment="0" applyProtection="0">
      <alignment vertical="center"/>
    </xf>
    <xf numFmtId="0" fontId="46" fillId="0" borderId="0" applyNumberFormat="0" applyFill="0" applyBorder="0" applyAlignment="0" applyProtection="0">
      <alignment vertical="center"/>
    </xf>
    <xf numFmtId="0" fontId="55" fillId="17" borderId="0" applyNumberFormat="0" applyBorder="0" applyAlignment="0" applyProtection="0">
      <alignment vertical="center"/>
    </xf>
    <xf numFmtId="0" fontId="46" fillId="0" borderId="0" applyNumberFormat="0" applyFill="0" applyBorder="0" applyAlignment="0" applyProtection="0">
      <alignment vertical="center"/>
    </xf>
    <xf numFmtId="43" fontId="2" fillId="0" borderId="0" applyFon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43" fontId="2" fillId="0" borderId="0" applyFont="0" applyFill="0" applyBorder="0" applyAlignment="0" applyProtection="0">
      <alignment vertical="center"/>
    </xf>
    <xf numFmtId="0" fontId="46" fillId="0" borderId="0" applyNumberFormat="0" applyFill="0" applyBorder="0" applyAlignment="0" applyProtection="0">
      <alignment vertical="center"/>
    </xf>
    <xf numFmtId="43" fontId="2" fillId="0" borderId="0" applyFon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43" fontId="2" fillId="0" borderId="0" applyFon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4" fillId="5" borderId="14" applyNumberFormat="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0" fillId="12" borderId="10"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43"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 fillId="0" borderId="0">
      <alignment vertical="center"/>
    </xf>
    <xf numFmtId="0" fontId="54" fillId="0" borderId="0" applyNumberFormat="0" applyFill="0" applyBorder="0" applyAlignment="0" applyProtection="0">
      <alignment vertical="center"/>
    </xf>
    <xf numFmtId="0" fontId="1" fillId="0" borderId="0">
      <alignment vertical="center"/>
    </xf>
    <xf numFmtId="0" fontId="50" fillId="12" borderId="10" applyNumberFormat="0" applyAlignment="0" applyProtection="0">
      <alignment vertical="center"/>
    </xf>
    <xf numFmtId="0" fontId="54" fillId="0" borderId="0" applyNumberFormat="0" applyFill="0" applyBorder="0" applyAlignment="0" applyProtection="0">
      <alignment vertical="center"/>
    </xf>
    <xf numFmtId="0" fontId="109" fillId="0" borderId="2" applyNumberFormat="0" applyFill="0" applyProtection="0">
      <alignment horizontal="center"/>
    </xf>
    <xf numFmtId="0" fontId="2" fillId="0" borderId="0">
      <alignment vertical="center"/>
    </xf>
    <xf numFmtId="0" fontId="109" fillId="0" borderId="2" applyNumberFormat="0" applyFill="0" applyProtection="0">
      <alignment horizontal="center" vertical="center"/>
    </xf>
    <xf numFmtId="0" fontId="1" fillId="0" borderId="0">
      <alignment vertical="center"/>
    </xf>
    <xf numFmtId="0" fontId="109" fillId="0" borderId="2" applyNumberFormat="0" applyFill="0" applyProtection="0">
      <alignment horizontal="center" vertical="center"/>
    </xf>
    <xf numFmtId="0" fontId="1" fillId="0" borderId="0">
      <alignment vertical="center"/>
    </xf>
    <xf numFmtId="0" fontId="89" fillId="0" borderId="0" applyNumberFormat="0" applyFill="0" applyBorder="0" applyAlignment="0" applyProtection="0"/>
    <xf numFmtId="0" fontId="89" fillId="0" borderId="0" applyNumberFormat="0" applyFill="0" applyBorder="0" applyAlignment="0" applyProtection="0">
      <alignment vertical="center"/>
    </xf>
    <xf numFmtId="0" fontId="95" fillId="0" borderId="18" applyNumberFormat="0" applyFill="0" applyProtection="0">
      <alignment horizontal="center" vertical="center"/>
    </xf>
    <xf numFmtId="0" fontId="44" fillId="9" borderId="0" applyNumberFormat="0" applyBorder="0" applyAlignment="0" applyProtection="0">
      <alignment vertical="center"/>
    </xf>
    <xf numFmtId="0" fontId="94" fillId="0" borderId="0" applyNumberFormat="0" applyFill="0" applyBorder="0" applyAlignment="0" applyProtection="0">
      <alignment vertical="center"/>
    </xf>
    <xf numFmtId="43" fontId="0" fillId="0" borderId="0" applyFont="0" applyFill="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94" fillId="0" borderId="0" applyNumberFormat="0" applyFill="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94" fillId="0" borderId="0" applyNumberFormat="0" applyFill="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55" fillId="27" borderId="0" applyNumberFormat="0" applyBorder="0" applyAlignment="0" applyProtection="0">
      <alignment vertical="center"/>
    </xf>
    <xf numFmtId="0" fontId="44" fillId="9" borderId="0" applyNumberFormat="0" applyBorder="0" applyAlignment="0" applyProtection="0">
      <alignment vertical="center"/>
    </xf>
    <xf numFmtId="0" fontId="56" fillId="0" borderId="0">
      <alignment vertical="center"/>
    </xf>
    <xf numFmtId="0" fontId="36" fillId="0" borderId="0">
      <alignment vertical="center"/>
    </xf>
    <xf numFmtId="0" fontId="44" fillId="9" borderId="0" applyNumberFormat="0" applyBorder="0" applyAlignment="0" applyProtection="0">
      <alignment vertical="center"/>
    </xf>
    <xf numFmtId="0" fontId="56" fillId="0" borderId="0">
      <alignment vertical="center"/>
    </xf>
    <xf numFmtId="0" fontId="44" fillId="9" borderId="0" applyNumberFormat="0" applyBorder="0" applyAlignment="0" applyProtection="0">
      <alignment vertical="center"/>
    </xf>
    <xf numFmtId="0" fontId="55" fillId="17"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59" fillId="27" borderId="0" applyNumberFormat="0" applyBorder="0" applyAlignment="0" applyProtection="0">
      <alignment vertical="center"/>
    </xf>
    <xf numFmtId="0" fontId="44" fillId="9" borderId="0" applyNumberFormat="0" applyBorder="0" applyAlignment="0" applyProtection="0">
      <alignment vertical="center"/>
    </xf>
    <xf numFmtId="0" fontId="56" fillId="0" borderId="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56" fillId="0" borderId="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94" fillId="0" borderId="0" applyNumberFormat="0" applyFill="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43" fontId="2" fillId="0" borderId="0" applyFont="0" applyFill="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1" fillId="0" borderId="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36" fillId="0" borderId="0">
      <alignment vertical="center"/>
    </xf>
    <xf numFmtId="0" fontId="57" fillId="5" borderId="10" applyNumberFormat="0" applyAlignment="0" applyProtection="0">
      <alignment vertical="center"/>
    </xf>
    <xf numFmtId="0" fontId="44" fillId="9" borderId="0" applyNumberFormat="0" applyBorder="0" applyAlignment="0" applyProtection="0">
      <alignment vertical="center"/>
    </xf>
    <xf numFmtId="0" fontId="36" fillId="0" borderId="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50" fillId="12" borderId="10" applyNumberFormat="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1" fillId="0" borderId="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1" fillId="0" borderId="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1" fillId="0" borderId="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63" fillId="18" borderId="0" applyNumberFormat="0" applyBorder="0" applyAlignment="0" applyProtection="0">
      <alignment vertical="center"/>
    </xf>
    <xf numFmtId="0" fontId="44" fillId="9" borderId="0" applyNumberFormat="0" applyBorder="0" applyAlignment="0" applyProtection="0">
      <alignment vertical="center"/>
    </xf>
    <xf numFmtId="0" fontId="63" fillId="18" borderId="0" applyNumberFormat="0" applyBorder="0" applyAlignment="0" applyProtection="0">
      <alignment vertical="center"/>
    </xf>
    <xf numFmtId="0" fontId="44" fillId="9" borderId="0" applyNumberFormat="0" applyBorder="0" applyAlignment="0" applyProtection="0">
      <alignment vertical="center"/>
    </xf>
    <xf numFmtId="0" fontId="63" fillId="18"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56" fillId="0" borderId="0"/>
    <xf numFmtId="0" fontId="56" fillId="0" borderId="0"/>
    <xf numFmtId="0" fontId="44" fillId="9" borderId="0" applyNumberFormat="0" applyBorder="0" applyAlignment="0" applyProtection="0">
      <alignment vertical="center"/>
    </xf>
    <xf numFmtId="0" fontId="36" fillId="0" borderId="0">
      <alignment vertical="center"/>
    </xf>
    <xf numFmtId="0" fontId="56" fillId="0" borderId="0"/>
    <xf numFmtId="0" fontId="63" fillId="18" borderId="0" applyNumberFormat="0" applyBorder="0" applyAlignment="0" applyProtection="0">
      <alignment vertical="center"/>
    </xf>
    <xf numFmtId="0" fontId="63" fillId="18" borderId="0" applyNumberFormat="0" applyBorder="0" applyAlignment="0" applyProtection="0">
      <alignment vertical="center"/>
    </xf>
    <xf numFmtId="0" fontId="63" fillId="18" borderId="0" applyNumberFormat="0" applyBorder="0" applyAlignment="0" applyProtection="0">
      <alignment vertical="center"/>
    </xf>
    <xf numFmtId="0" fontId="63" fillId="18" borderId="0" applyNumberFormat="0" applyBorder="0" applyAlignment="0" applyProtection="0">
      <alignment vertical="center"/>
    </xf>
    <xf numFmtId="0" fontId="36" fillId="0" borderId="0">
      <alignment vertical="center"/>
    </xf>
    <xf numFmtId="0" fontId="63" fillId="18" borderId="0" applyNumberFormat="0" applyBorder="0" applyAlignment="0" applyProtection="0">
      <alignment vertical="center"/>
    </xf>
    <xf numFmtId="0" fontId="36" fillId="0" borderId="0">
      <alignment vertical="center"/>
    </xf>
    <xf numFmtId="0" fontId="63" fillId="18" borderId="0" applyNumberFormat="0" applyBorder="0" applyAlignment="0" applyProtection="0">
      <alignment vertical="center"/>
    </xf>
    <xf numFmtId="0" fontId="63" fillId="18" borderId="0" applyNumberFormat="0" applyBorder="0" applyAlignment="0" applyProtection="0">
      <alignment vertical="center"/>
    </xf>
    <xf numFmtId="0" fontId="63" fillId="18" borderId="0" applyNumberFormat="0" applyBorder="0" applyAlignment="0" applyProtection="0">
      <alignment vertical="center"/>
    </xf>
    <xf numFmtId="0" fontId="36" fillId="0" borderId="0"/>
    <xf numFmtId="0" fontId="63" fillId="18" borderId="0" applyNumberFormat="0" applyBorder="0" applyAlignment="0" applyProtection="0">
      <alignment vertical="center"/>
    </xf>
    <xf numFmtId="0" fontId="36" fillId="0" borderId="0"/>
    <xf numFmtId="0" fontId="63" fillId="18" borderId="0" applyNumberFormat="0" applyBorder="0" applyAlignment="0" applyProtection="0">
      <alignment vertical="center"/>
    </xf>
    <xf numFmtId="0" fontId="63" fillId="18" borderId="0" applyNumberFormat="0" applyBorder="0" applyAlignment="0" applyProtection="0">
      <alignment vertical="center"/>
    </xf>
    <xf numFmtId="0" fontId="44" fillId="18" borderId="0" applyNumberFormat="0" applyBorder="0" applyAlignment="0" applyProtection="0">
      <alignment vertical="center"/>
    </xf>
    <xf numFmtId="0" fontId="63" fillId="18" borderId="0" applyNumberFormat="0" applyBorder="0" applyAlignment="0" applyProtection="0">
      <alignment vertical="center"/>
    </xf>
    <xf numFmtId="0" fontId="44" fillId="18" borderId="0" applyNumberFormat="0" applyBorder="0" applyAlignment="0" applyProtection="0">
      <alignment vertical="center"/>
    </xf>
    <xf numFmtId="0" fontId="63" fillId="18" borderId="0" applyNumberFormat="0" applyBorder="0" applyAlignment="0" applyProtection="0">
      <alignment vertical="center"/>
    </xf>
    <xf numFmtId="0" fontId="63" fillId="18" borderId="0" applyNumberFormat="0" applyBorder="0" applyAlignment="0" applyProtection="0">
      <alignment vertical="center"/>
    </xf>
    <xf numFmtId="0" fontId="44" fillId="18" borderId="0" applyNumberFormat="0" applyBorder="0" applyAlignment="0" applyProtection="0">
      <alignment vertical="center"/>
    </xf>
    <xf numFmtId="0" fontId="57" fillId="5" borderId="10" applyNumberFormat="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65" fillId="23" borderId="17" applyNumberFormat="0" applyAlignment="0" applyProtection="0">
      <alignment vertical="center"/>
    </xf>
    <xf numFmtId="0" fontId="44" fillId="18" borderId="0" applyNumberFormat="0" applyBorder="0" applyAlignment="0" applyProtection="0">
      <alignment vertical="center"/>
    </xf>
    <xf numFmtId="0" fontId="65" fillId="23" borderId="17" applyNumberFormat="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43" fontId="2" fillId="0" borderId="0" applyFont="0" applyFill="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36" fillId="0" borderId="0">
      <alignment vertical="center"/>
    </xf>
    <xf numFmtId="43" fontId="0" fillId="0" borderId="0" applyFont="0" applyFill="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57" fillId="5" borderId="10" applyNumberFormat="0" applyAlignment="0" applyProtection="0">
      <alignment vertical="center"/>
    </xf>
    <xf numFmtId="0" fontId="44" fillId="18" borderId="0" applyNumberFormat="0" applyBorder="0" applyAlignment="0" applyProtection="0">
      <alignment vertical="center"/>
    </xf>
    <xf numFmtId="0" fontId="57" fillId="5" borderId="10" applyNumberFormat="0" applyAlignment="0" applyProtection="0">
      <alignment vertical="center"/>
    </xf>
    <xf numFmtId="0" fontId="44" fillId="18" borderId="0" applyNumberFormat="0" applyBorder="0" applyAlignment="0" applyProtection="0">
      <alignment vertical="center"/>
    </xf>
    <xf numFmtId="43" fontId="2" fillId="0" borderId="0" applyFont="0" applyFill="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93" fillId="0" borderId="28" applyNumberFormat="0" applyFill="0" applyAlignment="0" applyProtection="0">
      <alignment vertical="center"/>
    </xf>
    <xf numFmtId="0" fontId="44" fillId="18" borderId="0" applyNumberFormat="0" applyBorder="0" applyAlignment="0" applyProtection="0">
      <alignment vertical="center"/>
    </xf>
    <xf numFmtId="43" fontId="0" fillId="0" borderId="0" applyFont="0" applyFill="0" applyBorder="0" applyAlignment="0" applyProtection="0">
      <alignment vertical="center"/>
    </xf>
    <xf numFmtId="0" fontId="44" fillId="18" borderId="0" applyNumberFormat="0" applyBorder="0" applyAlignment="0" applyProtection="0">
      <alignment vertical="center"/>
    </xf>
    <xf numFmtId="0" fontId="56" fillId="0" borderId="0"/>
    <xf numFmtId="0" fontId="44" fillId="18" borderId="0" applyNumberFormat="0" applyBorder="0" applyAlignment="0" applyProtection="0">
      <alignment vertical="center"/>
    </xf>
    <xf numFmtId="0" fontId="4" fillId="0" borderId="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56" fillId="0" borderId="0"/>
    <xf numFmtId="0" fontId="36" fillId="0" borderId="0"/>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64" fillId="5" borderId="14" applyNumberFormat="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56" fillId="0" borderId="0">
      <alignment vertical="center"/>
    </xf>
    <xf numFmtId="43" fontId="0" fillId="0" borderId="0" applyFont="0" applyFill="0" applyBorder="0" applyAlignment="0" applyProtection="0">
      <alignment vertical="center"/>
    </xf>
    <xf numFmtId="0" fontId="55" fillId="27" borderId="0" applyNumberFormat="0" applyBorder="0" applyAlignment="0" applyProtection="0">
      <alignment vertical="center"/>
    </xf>
    <xf numFmtId="43" fontId="2" fillId="0" borderId="0" applyFont="0" applyFill="0" applyBorder="0" applyAlignment="0" applyProtection="0">
      <alignment vertical="center"/>
    </xf>
    <xf numFmtId="0" fontId="44" fillId="18" borderId="0" applyNumberFormat="0" applyBorder="0" applyAlignment="0" applyProtection="0">
      <alignment vertical="center"/>
    </xf>
    <xf numFmtId="0" fontId="56" fillId="0" borderId="0"/>
    <xf numFmtId="43" fontId="0" fillId="0" borderId="0" applyFont="0" applyFill="0" applyBorder="0" applyAlignment="0" applyProtection="0">
      <alignment vertical="center"/>
    </xf>
    <xf numFmtId="0" fontId="44" fillId="18" borderId="0" applyNumberFormat="0" applyBorder="0" applyAlignment="0" applyProtection="0">
      <alignment vertical="center"/>
    </xf>
    <xf numFmtId="0" fontId="56" fillId="0" borderId="0"/>
    <xf numFmtId="43" fontId="2" fillId="0" borderId="0" applyFont="0" applyFill="0" applyBorder="0" applyAlignment="0" applyProtection="0">
      <alignment vertical="center"/>
    </xf>
    <xf numFmtId="0" fontId="44" fillId="18" borderId="0" applyNumberFormat="0" applyBorder="0" applyAlignment="0" applyProtection="0">
      <alignment vertical="center"/>
    </xf>
    <xf numFmtId="0" fontId="36" fillId="0" borderId="0"/>
    <xf numFmtId="0" fontId="44" fillId="18"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43" fontId="2" fillId="0" borderId="0" applyFont="0" applyFill="0" applyBorder="0" applyAlignment="0" applyProtection="0">
      <alignment vertical="center"/>
    </xf>
    <xf numFmtId="0" fontId="44" fillId="18" borderId="0" applyNumberFormat="0" applyBorder="0" applyAlignment="0" applyProtection="0">
      <alignment vertical="center"/>
    </xf>
    <xf numFmtId="43" fontId="1" fillId="0" borderId="0" applyFont="0" applyFill="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 fillId="0" borderId="0"/>
    <xf numFmtId="0" fontId="44" fillId="18" borderId="0" applyNumberFormat="0" applyBorder="0" applyAlignment="0" applyProtection="0">
      <alignment vertical="center"/>
    </xf>
    <xf numFmtId="0" fontId="56" fillId="0" borderId="0">
      <alignment vertical="center"/>
    </xf>
    <xf numFmtId="0" fontId="55" fillId="27" borderId="0" applyNumberFormat="0" applyBorder="0" applyAlignment="0" applyProtection="0">
      <alignment vertical="center"/>
    </xf>
    <xf numFmtId="43" fontId="2" fillId="0" borderId="0" applyFont="0" applyFill="0" applyBorder="0" applyAlignment="0" applyProtection="0">
      <alignment vertical="center"/>
    </xf>
    <xf numFmtId="0" fontId="44" fillId="18" borderId="0" applyNumberFormat="0" applyBorder="0" applyAlignment="0" applyProtection="0">
      <alignment vertical="center"/>
    </xf>
    <xf numFmtId="43" fontId="2" fillId="0" borderId="0" applyFont="0" applyFill="0" applyBorder="0" applyAlignment="0" applyProtection="0">
      <alignment vertical="center"/>
    </xf>
    <xf numFmtId="0" fontId="44" fillId="18" borderId="0" applyNumberFormat="0" applyBorder="0" applyAlignment="0" applyProtection="0">
      <alignment vertical="center"/>
    </xf>
    <xf numFmtId="0" fontId="62" fillId="22" borderId="0" applyNumberFormat="0" applyBorder="0" applyAlignment="0" applyProtection="0">
      <alignment vertical="center"/>
    </xf>
    <xf numFmtId="0" fontId="44" fillId="18" borderId="0" applyNumberFormat="0" applyBorder="0" applyAlignment="0" applyProtection="0">
      <alignment vertical="center"/>
    </xf>
    <xf numFmtId="0" fontId="2" fillId="0" borderId="0">
      <alignment vertical="center"/>
    </xf>
    <xf numFmtId="0" fontId="44" fillId="18" borderId="0" applyNumberFormat="0" applyBorder="0" applyAlignment="0" applyProtection="0">
      <alignment vertical="center"/>
    </xf>
    <xf numFmtId="0" fontId="56" fillId="0" borderId="0">
      <alignment vertical="center"/>
    </xf>
    <xf numFmtId="0" fontId="56" fillId="0" borderId="0"/>
    <xf numFmtId="43" fontId="0" fillId="0" borderId="0" applyFont="0" applyFill="0" applyBorder="0" applyAlignment="0" applyProtection="0">
      <alignment vertical="center"/>
    </xf>
    <xf numFmtId="0" fontId="44" fillId="18" borderId="0" applyNumberFormat="0" applyBorder="0" applyAlignment="0" applyProtection="0">
      <alignment vertical="center"/>
    </xf>
    <xf numFmtId="0" fontId="56" fillId="0" borderId="0"/>
    <xf numFmtId="43" fontId="2" fillId="0" borderId="0" applyFont="0" applyFill="0" applyBorder="0" applyAlignment="0" applyProtection="0">
      <alignment vertical="center"/>
    </xf>
    <xf numFmtId="0" fontId="44" fillId="18" borderId="0" applyNumberFormat="0" applyBorder="0" applyAlignment="0" applyProtection="0">
      <alignment vertical="center"/>
    </xf>
    <xf numFmtId="0" fontId="56" fillId="0" borderId="0"/>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65" fillId="23" borderId="17" applyNumberFormat="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55" fillId="27" borderId="0" applyNumberFormat="0" applyBorder="0" applyAlignment="0" applyProtection="0">
      <alignment vertical="center"/>
    </xf>
    <xf numFmtId="0" fontId="44" fillId="18" borderId="0" applyNumberFormat="0" applyBorder="0" applyAlignment="0" applyProtection="0">
      <alignment vertical="center"/>
    </xf>
    <xf numFmtId="43" fontId="2" fillId="0" borderId="0" applyFont="0" applyFill="0" applyBorder="0" applyAlignment="0" applyProtection="0">
      <alignment vertical="center"/>
    </xf>
    <xf numFmtId="0" fontId="44" fillId="18" borderId="0" applyNumberFormat="0" applyBorder="0" applyAlignment="0" applyProtection="0">
      <alignment vertical="center"/>
    </xf>
    <xf numFmtId="0" fontId="36" fillId="0" borderId="0"/>
    <xf numFmtId="43" fontId="0" fillId="0" borderId="0" applyFont="0" applyFill="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6" fillId="0" borderId="15" applyNumberFormat="0" applyFill="0" applyAlignment="0" applyProtection="0">
      <alignment vertical="center"/>
    </xf>
    <xf numFmtId="0" fontId="44" fillId="18" borderId="0" applyNumberFormat="0" applyBorder="0" applyAlignment="0" applyProtection="0">
      <alignment vertical="center"/>
    </xf>
    <xf numFmtId="0" fontId="36" fillId="0" borderId="0">
      <alignment vertical="center"/>
    </xf>
    <xf numFmtId="0" fontId="44" fillId="18" borderId="0" applyNumberFormat="0" applyBorder="0" applyAlignment="0" applyProtection="0">
      <alignment vertical="center"/>
    </xf>
    <xf numFmtId="0" fontId="4" fillId="0" borderId="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1" fillId="0" borderId="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36" fillId="0" borderId="0">
      <alignment vertical="center"/>
    </xf>
    <xf numFmtId="0" fontId="66" fillId="26"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63" fillId="9" borderId="0" applyNumberFormat="0" applyBorder="0" applyAlignment="0" applyProtection="0">
      <alignment vertical="center"/>
    </xf>
    <xf numFmtId="0" fontId="63" fillId="9" borderId="0" applyNumberFormat="0" applyBorder="0" applyAlignment="0" applyProtection="0">
      <alignment vertical="center"/>
    </xf>
    <xf numFmtId="0" fontId="63" fillId="9" borderId="0" applyNumberFormat="0" applyBorder="0" applyAlignment="0" applyProtection="0">
      <alignment vertical="center"/>
    </xf>
    <xf numFmtId="0" fontId="2" fillId="0" borderId="0">
      <alignment vertical="center"/>
    </xf>
    <xf numFmtId="0" fontId="63" fillId="9" borderId="0" applyNumberFormat="0" applyBorder="0" applyAlignment="0" applyProtection="0">
      <alignment vertical="center"/>
    </xf>
    <xf numFmtId="0" fontId="63" fillId="9" borderId="0" applyNumberFormat="0" applyBorder="0" applyAlignment="0" applyProtection="0">
      <alignment vertical="center"/>
    </xf>
    <xf numFmtId="0" fontId="62" fillId="65" borderId="0" applyNumberFormat="0" applyBorder="0" applyAlignment="0" applyProtection="0">
      <alignment vertical="center"/>
    </xf>
    <xf numFmtId="0" fontId="63" fillId="9" borderId="0" applyNumberFormat="0" applyBorder="0" applyAlignment="0" applyProtection="0">
      <alignment vertical="center"/>
    </xf>
    <xf numFmtId="0" fontId="2" fillId="0" borderId="0">
      <alignment vertical="center"/>
    </xf>
    <xf numFmtId="0" fontId="63" fillId="9" borderId="0" applyNumberFormat="0" applyBorder="0" applyAlignment="0" applyProtection="0">
      <alignment vertical="center"/>
    </xf>
    <xf numFmtId="0" fontId="6" fillId="0" borderId="15" applyNumberFormat="0" applyFill="0" applyAlignment="0" applyProtection="0">
      <alignment vertical="center"/>
    </xf>
    <xf numFmtId="0" fontId="63" fillId="9" borderId="0" applyNumberFormat="0" applyBorder="0" applyAlignment="0" applyProtection="0">
      <alignment vertical="center"/>
    </xf>
    <xf numFmtId="0" fontId="2" fillId="0" borderId="0">
      <alignment vertical="center"/>
    </xf>
    <xf numFmtId="0" fontId="60" fillId="0" borderId="0" applyNumberFormat="0" applyFill="0" applyBorder="0" applyAlignment="0" applyProtection="0">
      <alignment vertical="center"/>
    </xf>
    <xf numFmtId="0" fontId="63" fillId="9" borderId="0" applyNumberFormat="0" applyBorder="0" applyAlignment="0" applyProtection="0">
      <alignment vertical="center"/>
    </xf>
    <xf numFmtId="0" fontId="63" fillId="9" borderId="0" applyNumberFormat="0" applyBorder="0" applyAlignment="0" applyProtection="0">
      <alignment vertical="center"/>
    </xf>
    <xf numFmtId="0" fontId="63" fillId="9" borderId="0" applyNumberFormat="0" applyBorder="0" applyAlignment="0" applyProtection="0">
      <alignment vertical="center"/>
    </xf>
    <xf numFmtId="0" fontId="63" fillId="9" borderId="0" applyNumberFormat="0" applyBorder="0" applyAlignment="0" applyProtection="0">
      <alignment vertical="center"/>
    </xf>
    <xf numFmtId="0" fontId="63" fillId="9" borderId="0" applyNumberFormat="0" applyBorder="0" applyAlignment="0" applyProtection="0">
      <alignment vertical="center"/>
    </xf>
    <xf numFmtId="0" fontId="4" fillId="0" borderId="0"/>
    <xf numFmtId="0" fontId="63" fillId="9" borderId="0" applyNumberFormat="0" applyBorder="0" applyAlignment="0" applyProtection="0">
      <alignment vertical="center"/>
    </xf>
    <xf numFmtId="0" fontId="63" fillId="9" borderId="0" applyNumberFormat="0" applyBorder="0" applyAlignment="0" applyProtection="0">
      <alignment vertical="center"/>
    </xf>
    <xf numFmtId="0" fontId="93" fillId="0" borderId="28" applyNumberFormat="0" applyFill="0" applyAlignment="0" applyProtection="0">
      <alignment vertical="center"/>
    </xf>
    <xf numFmtId="0" fontId="63" fillId="9" borderId="0" applyNumberFormat="0" applyBorder="0" applyAlignment="0" applyProtection="0">
      <alignment vertical="center"/>
    </xf>
    <xf numFmtId="0" fontId="93" fillId="0" borderId="28" applyNumberFormat="0" applyFill="0" applyAlignment="0" applyProtection="0">
      <alignment vertical="center"/>
    </xf>
    <xf numFmtId="0" fontId="63" fillId="9" borderId="0" applyNumberFormat="0" applyBorder="0" applyAlignment="0" applyProtection="0">
      <alignment vertical="center"/>
    </xf>
    <xf numFmtId="43" fontId="0" fillId="0" borderId="0" applyFont="0" applyFill="0" applyBorder="0" applyAlignment="0" applyProtection="0">
      <alignment vertical="center"/>
    </xf>
    <xf numFmtId="0" fontId="63" fillId="9" borderId="0" applyNumberFormat="0" applyBorder="0" applyAlignment="0" applyProtection="0">
      <alignment vertical="center"/>
    </xf>
    <xf numFmtId="0" fontId="63" fillId="9" borderId="0" applyNumberFormat="0" applyBorder="0" applyAlignment="0" applyProtection="0">
      <alignment vertical="center"/>
    </xf>
    <xf numFmtId="0" fontId="63" fillId="9" borderId="0" applyNumberFormat="0" applyBorder="0" applyAlignment="0" applyProtection="0">
      <alignment vertical="center"/>
    </xf>
    <xf numFmtId="0" fontId="63" fillId="9" borderId="0" applyNumberFormat="0" applyBorder="0" applyAlignment="0" applyProtection="0">
      <alignment vertical="center"/>
    </xf>
    <xf numFmtId="0" fontId="66" fillId="26" borderId="0" applyNumberFormat="0" applyBorder="0" applyAlignment="0" applyProtection="0">
      <alignment vertical="center"/>
    </xf>
    <xf numFmtId="0" fontId="63" fillId="9" borderId="0" applyNumberFormat="0" applyBorder="0" applyAlignment="0" applyProtection="0">
      <alignment vertical="center"/>
    </xf>
    <xf numFmtId="0" fontId="66" fillId="26" borderId="0" applyNumberFormat="0" applyBorder="0" applyAlignment="0" applyProtection="0">
      <alignment vertical="center"/>
    </xf>
    <xf numFmtId="0" fontId="63" fillId="9" borderId="0" applyNumberFormat="0" applyBorder="0" applyAlignment="0" applyProtection="0">
      <alignment vertical="center"/>
    </xf>
    <xf numFmtId="0" fontId="66" fillId="26" borderId="0" applyNumberFormat="0" applyBorder="0" applyAlignment="0" applyProtection="0">
      <alignment vertical="center"/>
    </xf>
    <xf numFmtId="0" fontId="63" fillId="9" borderId="0" applyNumberFormat="0" applyBorder="0" applyAlignment="0" applyProtection="0">
      <alignment vertical="center"/>
    </xf>
    <xf numFmtId="0" fontId="57" fillId="5" borderId="10" applyNumberFormat="0" applyAlignment="0" applyProtection="0">
      <alignment vertical="center"/>
    </xf>
    <xf numFmtId="0" fontId="66" fillId="26" borderId="0" applyNumberFormat="0" applyBorder="0" applyAlignment="0" applyProtection="0">
      <alignment vertical="center"/>
    </xf>
    <xf numFmtId="0" fontId="63" fillId="9" borderId="0" applyNumberFormat="0" applyBorder="0" applyAlignment="0" applyProtection="0">
      <alignment vertical="center"/>
    </xf>
    <xf numFmtId="0" fontId="0" fillId="0" borderId="0"/>
    <xf numFmtId="0" fontId="63" fillId="9" borderId="0" applyNumberFormat="0" applyBorder="0" applyAlignment="0" applyProtection="0">
      <alignment vertical="center"/>
    </xf>
    <xf numFmtId="0" fontId="66" fillId="26" borderId="0" applyNumberFormat="0" applyBorder="0" applyAlignment="0" applyProtection="0">
      <alignment vertical="center"/>
    </xf>
    <xf numFmtId="0" fontId="63" fillId="9" borderId="0" applyNumberFormat="0" applyBorder="0" applyAlignment="0" applyProtection="0">
      <alignment vertical="center"/>
    </xf>
    <xf numFmtId="0" fontId="56" fillId="0" borderId="0"/>
    <xf numFmtId="0" fontId="66" fillId="26" borderId="0" applyNumberFormat="0" applyBorder="0" applyAlignment="0" applyProtection="0">
      <alignment vertical="center"/>
    </xf>
    <xf numFmtId="0" fontId="63" fillId="9" borderId="0" applyNumberFormat="0" applyBorder="0" applyAlignment="0" applyProtection="0">
      <alignment vertical="center"/>
    </xf>
    <xf numFmtId="0" fontId="63" fillId="9" borderId="0" applyNumberFormat="0" applyBorder="0" applyAlignment="0" applyProtection="0">
      <alignment vertical="center"/>
    </xf>
    <xf numFmtId="0" fontId="63" fillId="9" borderId="0" applyNumberFormat="0" applyBorder="0" applyAlignment="0" applyProtection="0">
      <alignment vertical="center"/>
    </xf>
    <xf numFmtId="0" fontId="63" fillId="9" borderId="0" applyNumberFormat="0" applyBorder="0" applyAlignment="0" applyProtection="0">
      <alignment vertical="center"/>
    </xf>
    <xf numFmtId="0" fontId="63" fillId="9" borderId="0" applyNumberFormat="0" applyBorder="0" applyAlignment="0" applyProtection="0">
      <alignment vertical="center"/>
    </xf>
    <xf numFmtId="0" fontId="63" fillId="9" borderId="0" applyNumberFormat="0" applyBorder="0" applyAlignment="0" applyProtection="0">
      <alignment vertical="center"/>
    </xf>
    <xf numFmtId="0" fontId="63" fillId="9" borderId="0" applyNumberFormat="0" applyBorder="0" applyAlignment="0" applyProtection="0">
      <alignment vertical="center"/>
    </xf>
    <xf numFmtId="0" fontId="55" fillId="17" borderId="0" applyNumberFormat="0" applyBorder="0" applyAlignment="0" applyProtection="0">
      <alignment vertical="center"/>
    </xf>
    <xf numFmtId="0" fontId="63" fillId="9" borderId="0" applyNumberFormat="0" applyBorder="0" applyAlignment="0" applyProtection="0">
      <alignment vertical="center"/>
    </xf>
    <xf numFmtId="0" fontId="36" fillId="25" borderId="16" applyNumberFormat="0" applyFont="0" applyAlignment="0" applyProtection="0">
      <alignment vertical="center"/>
    </xf>
    <xf numFmtId="0" fontId="98" fillId="9" borderId="0" applyNumberFormat="0" applyBorder="0" applyAlignment="0" applyProtection="0"/>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91" fillId="0" borderId="0"/>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182" fontId="0" fillId="0" borderId="0" applyFont="0" applyFill="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66" fillId="26"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55" fillId="27" borderId="0" applyNumberFormat="0" applyBorder="0" applyAlignment="0" applyProtection="0">
      <alignment vertical="center"/>
    </xf>
    <xf numFmtId="0" fontId="44" fillId="9" borderId="0" applyNumberFormat="0" applyBorder="0" applyAlignment="0" applyProtection="0">
      <alignment vertical="center"/>
    </xf>
    <xf numFmtId="0" fontId="36" fillId="0" borderId="0"/>
    <xf numFmtId="0" fontId="2" fillId="0" borderId="0">
      <alignment vertical="center"/>
    </xf>
    <xf numFmtId="0" fontId="36" fillId="0" borderId="0"/>
    <xf numFmtId="0" fontId="1" fillId="0" borderId="0">
      <alignment vertical="center"/>
    </xf>
    <xf numFmtId="0" fontId="36" fillId="0" borderId="0">
      <alignment vertical="center"/>
    </xf>
    <xf numFmtId="0" fontId="50" fillId="12" borderId="10" applyNumberForma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2" fillId="0" borderId="0">
      <alignment vertical="center"/>
    </xf>
    <xf numFmtId="0" fontId="36" fillId="0" borderId="0">
      <alignment vertical="center"/>
    </xf>
    <xf numFmtId="0" fontId="2" fillId="0" borderId="0">
      <alignment vertical="center"/>
    </xf>
    <xf numFmtId="0" fontId="36" fillId="0" borderId="0">
      <alignment vertical="center"/>
    </xf>
    <xf numFmtId="43" fontId="36" fillId="0" borderId="0" applyFont="0" applyFill="0" applyBorder="0" applyAlignment="0" applyProtection="0">
      <alignment vertical="center"/>
    </xf>
    <xf numFmtId="0" fontId="36" fillId="0" borderId="0">
      <alignment vertical="center"/>
    </xf>
    <xf numFmtId="0" fontId="36" fillId="0" borderId="0">
      <alignment vertical="center"/>
    </xf>
    <xf numFmtId="0" fontId="36" fillId="0" borderId="0"/>
    <xf numFmtId="0" fontId="56" fillId="0" borderId="0">
      <alignment vertical="center"/>
    </xf>
    <xf numFmtId="0" fontId="93" fillId="0" borderId="28" applyNumberFormat="0" applyFill="0" applyAlignment="0" applyProtection="0">
      <alignment vertical="center"/>
    </xf>
    <xf numFmtId="0" fontId="36" fillId="0" borderId="0">
      <alignment vertical="center"/>
    </xf>
    <xf numFmtId="0" fontId="36" fillId="0" borderId="0">
      <alignment vertical="center"/>
    </xf>
    <xf numFmtId="0" fontId="55" fillId="17" borderId="0" applyNumberFormat="0" applyBorder="0" applyAlignment="0" applyProtection="0">
      <alignment vertical="center"/>
    </xf>
    <xf numFmtId="0" fontId="36" fillId="0" borderId="0"/>
    <xf numFmtId="0" fontId="55" fillId="17" borderId="0" applyNumberFormat="0" applyBorder="0" applyAlignment="0" applyProtection="0">
      <alignment vertical="center"/>
    </xf>
    <xf numFmtId="0" fontId="0" fillId="0" borderId="0"/>
    <xf numFmtId="0" fontId="55" fillId="17" borderId="0" applyNumberFormat="0" applyBorder="0" applyAlignment="0" applyProtection="0">
      <alignment vertical="center"/>
    </xf>
    <xf numFmtId="0" fontId="36" fillId="0" borderId="0">
      <alignment vertical="center"/>
    </xf>
    <xf numFmtId="43" fontId="0" fillId="0" borderId="0" applyFont="0" applyFill="0" applyBorder="0" applyAlignment="0" applyProtection="0">
      <alignment vertical="center"/>
    </xf>
    <xf numFmtId="0" fontId="1" fillId="0" borderId="0">
      <alignment vertical="center"/>
    </xf>
    <xf numFmtId="0" fontId="2" fillId="0" borderId="0"/>
    <xf numFmtId="0" fontId="65" fillId="23" borderId="17" applyNumberFormat="0" applyAlignment="0" applyProtection="0">
      <alignment vertical="center"/>
    </xf>
    <xf numFmtId="0" fontId="2" fillId="0" borderId="0"/>
    <xf numFmtId="0" fontId="1" fillId="0" borderId="0">
      <alignment vertical="center"/>
    </xf>
    <xf numFmtId="0" fontId="65" fillId="23" borderId="17" applyNumberFormat="0" applyAlignment="0" applyProtection="0">
      <alignment vertical="center"/>
    </xf>
    <xf numFmtId="0" fontId="1" fillId="0" borderId="0">
      <alignment vertical="center"/>
    </xf>
    <xf numFmtId="0" fontId="36" fillId="0" borderId="0"/>
    <xf numFmtId="0" fontId="0" fillId="0" borderId="0">
      <alignment vertical="center"/>
    </xf>
    <xf numFmtId="0" fontId="36" fillId="25" borderId="16" applyNumberFormat="0" applyFont="0" applyAlignment="0" applyProtection="0">
      <alignment vertical="center"/>
    </xf>
    <xf numFmtId="0" fontId="36" fillId="0" borderId="0">
      <alignment vertical="center"/>
    </xf>
    <xf numFmtId="0" fontId="1" fillId="0" borderId="0">
      <alignment vertical="center"/>
    </xf>
    <xf numFmtId="0" fontId="36" fillId="25" borderId="16" applyNumberFormat="0" applyFont="0" applyAlignment="0" applyProtection="0">
      <alignment vertical="center"/>
    </xf>
    <xf numFmtId="0" fontId="36" fillId="0" borderId="0"/>
    <xf numFmtId="0" fontId="0" fillId="25" borderId="16" applyNumberFormat="0" applyFont="0" applyAlignment="0" applyProtection="0">
      <alignment vertical="center"/>
    </xf>
    <xf numFmtId="0" fontId="36" fillId="0" borderId="0">
      <alignment vertical="center"/>
    </xf>
    <xf numFmtId="0" fontId="1" fillId="25" borderId="16" applyNumberFormat="0" applyFont="0" applyAlignment="0" applyProtection="0">
      <alignment vertical="center"/>
    </xf>
    <xf numFmtId="0" fontId="36" fillId="0" borderId="0"/>
    <xf numFmtId="0" fontId="0" fillId="25" borderId="16" applyNumberFormat="0" applyFont="0" applyAlignment="0" applyProtection="0">
      <alignment vertical="center"/>
    </xf>
    <xf numFmtId="0" fontId="36" fillId="0" borderId="0">
      <alignment vertical="center"/>
    </xf>
    <xf numFmtId="0" fontId="1" fillId="25" borderId="16" applyNumberFormat="0" applyFont="0" applyAlignment="0" applyProtection="0">
      <alignment vertical="center"/>
    </xf>
    <xf numFmtId="0" fontId="36" fillId="0" borderId="0">
      <alignment vertical="center"/>
    </xf>
    <xf numFmtId="43" fontId="36" fillId="0" borderId="0" applyFont="0" applyFill="0" applyBorder="0" applyAlignment="0" applyProtection="0">
      <alignment vertical="center"/>
    </xf>
    <xf numFmtId="0" fontId="36" fillId="25" borderId="16" applyNumberFormat="0" applyFont="0" applyAlignment="0" applyProtection="0">
      <alignment vertical="center"/>
    </xf>
    <xf numFmtId="0" fontId="36" fillId="0" borderId="0"/>
    <xf numFmtId="0" fontId="0" fillId="0" borderId="0">
      <alignment vertical="center"/>
    </xf>
    <xf numFmtId="0" fontId="36" fillId="25" borderId="16" applyNumberFormat="0" applyFont="0" applyAlignment="0" applyProtection="0">
      <alignment vertical="center"/>
    </xf>
    <xf numFmtId="0" fontId="36" fillId="0" borderId="0">
      <alignment vertical="center"/>
    </xf>
    <xf numFmtId="0" fontId="36" fillId="0" borderId="0">
      <alignment vertical="center"/>
    </xf>
    <xf numFmtId="0" fontId="36" fillId="0" borderId="0"/>
    <xf numFmtId="0" fontId="2" fillId="0" borderId="0">
      <alignment vertical="center"/>
    </xf>
    <xf numFmtId="0" fontId="36" fillId="0" borderId="0">
      <alignment vertical="center"/>
    </xf>
    <xf numFmtId="0" fontId="56" fillId="0" borderId="0"/>
    <xf numFmtId="0" fontId="36" fillId="0" borderId="0">
      <alignment vertical="center"/>
    </xf>
    <xf numFmtId="0" fontId="0" fillId="0" borderId="0">
      <alignment vertical="center"/>
    </xf>
    <xf numFmtId="0" fontId="0" fillId="0" borderId="0">
      <alignment vertical="center"/>
    </xf>
    <xf numFmtId="0" fontId="36" fillId="25" borderId="16" applyNumberFormat="0" applyFont="0" applyAlignment="0" applyProtection="0">
      <alignment vertical="center"/>
    </xf>
    <xf numFmtId="0" fontId="4" fillId="0" borderId="0"/>
    <xf numFmtId="43" fontId="0" fillId="0" borderId="0" applyFont="0" applyFill="0" applyBorder="0" applyAlignment="0" applyProtection="0">
      <alignment vertical="center"/>
    </xf>
    <xf numFmtId="0" fontId="62" fillId="66" borderId="0" applyNumberFormat="0" applyBorder="0" applyAlignment="0" applyProtection="0">
      <alignment vertical="center"/>
    </xf>
    <xf numFmtId="0" fontId="36" fillId="0" borderId="0">
      <alignment vertical="center"/>
    </xf>
    <xf numFmtId="43" fontId="0" fillId="0" borderId="0" applyFont="0" applyFill="0" applyBorder="0" applyAlignment="0" applyProtection="0">
      <alignment vertical="center"/>
    </xf>
    <xf numFmtId="0" fontId="62" fillId="66" borderId="0" applyNumberFormat="0" applyBorder="0" applyAlignment="0" applyProtection="0">
      <alignment vertical="center"/>
    </xf>
    <xf numFmtId="0" fontId="4" fillId="0" borderId="0">
      <alignment vertical="center"/>
    </xf>
    <xf numFmtId="0" fontId="62" fillId="66" borderId="0" applyNumberFormat="0" applyBorder="0" applyAlignment="0" applyProtection="0">
      <alignment vertical="center"/>
    </xf>
    <xf numFmtId="0" fontId="36" fillId="0" borderId="0">
      <alignment vertical="center"/>
    </xf>
    <xf numFmtId="0" fontId="4" fillId="0" borderId="0"/>
    <xf numFmtId="43" fontId="69" fillId="0" borderId="0" applyFont="0" applyFill="0" applyBorder="0" applyAlignment="0" applyProtection="0"/>
    <xf numFmtId="0" fontId="36" fillId="0" borderId="0">
      <alignment vertical="center"/>
    </xf>
    <xf numFmtId="0" fontId="1" fillId="0" borderId="0">
      <alignment vertical="center"/>
    </xf>
    <xf numFmtId="0" fontId="1" fillId="0" borderId="0">
      <alignment vertical="center"/>
    </xf>
    <xf numFmtId="0" fontId="2" fillId="0" borderId="0">
      <alignment vertical="center"/>
    </xf>
    <xf numFmtId="0" fontId="4" fillId="0" borderId="0">
      <alignment vertical="center"/>
    </xf>
    <xf numFmtId="0" fontId="1" fillId="0" borderId="0">
      <alignment vertical="center"/>
    </xf>
    <xf numFmtId="0" fontId="2" fillId="0" borderId="0">
      <alignment vertical="center"/>
    </xf>
    <xf numFmtId="0" fontId="1" fillId="0" borderId="0">
      <alignment vertical="center"/>
    </xf>
    <xf numFmtId="0" fontId="36" fillId="0" borderId="0">
      <alignment vertical="center"/>
    </xf>
    <xf numFmtId="0" fontId="4" fillId="0" borderId="0"/>
    <xf numFmtId="0" fontId="1" fillId="0" borderId="0">
      <alignment vertical="center"/>
    </xf>
    <xf numFmtId="0" fontId="4" fillId="0" borderId="0"/>
    <xf numFmtId="0" fontId="36" fillId="0" borderId="0"/>
    <xf numFmtId="0" fontId="36" fillId="0" borderId="0">
      <alignment vertical="center"/>
    </xf>
    <xf numFmtId="0" fontId="4" fillId="0" borderId="0">
      <alignment vertical="center"/>
    </xf>
    <xf numFmtId="0" fontId="36" fillId="0" borderId="0">
      <alignment vertical="center"/>
    </xf>
    <xf numFmtId="0" fontId="36" fillId="0" borderId="0"/>
    <xf numFmtId="0" fontId="36" fillId="0" borderId="0">
      <alignment vertical="center"/>
    </xf>
    <xf numFmtId="182" fontId="36" fillId="0" borderId="0" applyFont="0" applyFill="0" applyBorder="0" applyAlignment="0" applyProtection="0"/>
    <xf numFmtId="0" fontId="36" fillId="0" borderId="0">
      <alignment vertical="center"/>
    </xf>
    <xf numFmtId="0" fontId="1" fillId="0" borderId="0">
      <alignment vertical="center"/>
    </xf>
    <xf numFmtId="182" fontId="36" fillId="0" borderId="0" applyFont="0" applyFill="0" applyBorder="0" applyAlignment="0" applyProtection="0"/>
    <xf numFmtId="43" fontId="2" fillId="0" borderId="0" applyFont="0" applyFill="0" applyBorder="0" applyAlignment="0" applyProtection="0">
      <alignment vertical="center"/>
    </xf>
    <xf numFmtId="0" fontId="36" fillId="0" borderId="0"/>
    <xf numFmtId="0" fontId="36" fillId="0" borderId="0"/>
    <xf numFmtId="0" fontId="36" fillId="0" borderId="0"/>
    <xf numFmtId="0" fontId="36" fillId="0" borderId="0"/>
    <xf numFmtId="0" fontId="66" fillId="26" borderId="0" applyNumberFormat="0" applyBorder="0" applyAlignment="0" applyProtection="0">
      <alignment vertical="center"/>
    </xf>
    <xf numFmtId="0" fontId="36" fillId="0" borderId="0">
      <alignment vertical="center"/>
    </xf>
    <xf numFmtId="0" fontId="36" fillId="0" borderId="0">
      <alignment vertical="center"/>
    </xf>
    <xf numFmtId="0" fontId="2" fillId="0" borderId="0">
      <alignment vertical="center"/>
    </xf>
    <xf numFmtId="0" fontId="56" fillId="0" borderId="0"/>
    <xf numFmtId="0" fontId="36" fillId="0" borderId="0">
      <alignment vertical="center"/>
    </xf>
    <xf numFmtId="0" fontId="36" fillId="0" borderId="0"/>
    <xf numFmtId="0" fontId="4" fillId="0" borderId="0"/>
    <xf numFmtId="0" fontId="66" fillId="26" borderId="0" applyNumberFormat="0" applyBorder="0" applyAlignment="0" applyProtection="0">
      <alignment vertical="center"/>
    </xf>
    <xf numFmtId="0" fontId="36" fillId="0" borderId="0">
      <alignment vertical="center"/>
    </xf>
    <xf numFmtId="0" fontId="4" fillId="0" borderId="0">
      <alignment vertical="center"/>
    </xf>
    <xf numFmtId="0" fontId="36" fillId="0" borderId="0">
      <alignment vertical="center"/>
    </xf>
    <xf numFmtId="0" fontId="4" fillId="0" borderId="0">
      <alignment vertical="center"/>
    </xf>
    <xf numFmtId="0" fontId="36" fillId="0" borderId="0">
      <alignment vertical="center"/>
    </xf>
    <xf numFmtId="0" fontId="4" fillId="0" borderId="0">
      <alignment vertical="center"/>
    </xf>
    <xf numFmtId="0" fontId="55" fillId="27" borderId="0" applyNumberFormat="0" applyBorder="0" applyAlignment="0" applyProtection="0">
      <alignment vertical="center"/>
    </xf>
    <xf numFmtId="182" fontId="36" fillId="0" borderId="0" applyFont="0" applyFill="0" applyBorder="0" applyAlignment="0" applyProtection="0"/>
    <xf numFmtId="0" fontId="56" fillId="0" borderId="0"/>
    <xf numFmtId="0" fontId="1" fillId="0" borderId="0">
      <alignment vertical="center"/>
    </xf>
    <xf numFmtId="0" fontId="110" fillId="0" borderId="0"/>
    <xf numFmtId="0" fontId="36" fillId="0" borderId="0"/>
    <xf numFmtId="0" fontId="59" fillId="17" borderId="0" applyNumberFormat="0" applyBorder="0" applyAlignment="0" applyProtection="0">
      <alignment vertical="center"/>
    </xf>
    <xf numFmtId="43" fontId="2" fillId="0" borderId="0" applyFont="0" applyFill="0" applyBorder="0" applyAlignment="0" applyProtection="0">
      <alignment vertical="center"/>
    </xf>
    <xf numFmtId="0" fontId="110" fillId="0" borderId="0">
      <alignment vertical="center"/>
    </xf>
    <xf numFmtId="0" fontId="56" fillId="0" borderId="0"/>
    <xf numFmtId="0" fontId="110" fillId="0" borderId="0"/>
    <xf numFmtId="0" fontId="56" fillId="0" borderId="0"/>
    <xf numFmtId="0" fontId="110" fillId="0" borderId="0">
      <alignment vertical="center"/>
    </xf>
    <xf numFmtId="0" fontId="56" fillId="0" borderId="0"/>
    <xf numFmtId="43" fontId="69" fillId="0" borderId="0" applyFont="0" applyFill="0" applyBorder="0" applyAlignment="0" applyProtection="0"/>
    <xf numFmtId="0" fontId="110" fillId="0" borderId="0">
      <alignment vertical="center"/>
    </xf>
    <xf numFmtId="0" fontId="36" fillId="0" borderId="0">
      <alignment vertical="center"/>
    </xf>
    <xf numFmtId="0" fontId="56" fillId="0" borderId="0"/>
    <xf numFmtId="0" fontId="36" fillId="0" borderId="0">
      <alignment vertical="center"/>
    </xf>
    <xf numFmtId="0" fontId="64" fillId="5" borderId="14" applyNumberFormat="0" applyAlignment="0" applyProtection="0">
      <alignment vertical="center"/>
    </xf>
    <xf numFmtId="0" fontId="56" fillId="0" borderId="0">
      <alignment vertical="center"/>
    </xf>
    <xf numFmtId="0" fontId="2" fillId="0" borderId="0">
      <alignment vertical="center"/>
    </xf>
    <xf numFmtId="0" fontId="56" fillId="0" borderId="0"/>
    <xf numFmtId="0" fontId="56" fillId="0" borderId="0">
      <alignment vertical="center"/>
    </xf>
    <xf numFmtId="0" fontId="56" fillId="0" borderId="0"/>
    <xf numFmtId="0" fontId="56" fillId="0" borderId="0"/>
    <xf numFmtId="0" fontId="55" fillId="27" borderId="0" applyNumberFormat="0" applyBorder="0" applyAlignment="0" applyProtection="0">
      <alignment vertical="center"/>
    </xf>
    <xf numFmtId="0" fontId="56" fillId="0" borderId="0">
      <alignment vertical="center"/>
    </xf>
    <xf numFmtId="0" fontId="56" fillId="0" borderId="0"/>
    <xf numFmtId="0" fontId="36" fillId="0" borderId="0">
      <alignment vertical="center"/>
    </xf>
    <xf numFmtId="0" fontId="56" fillId="0" borderId="0"/>
    <xf numFmtId="0" fontId="36" fillId="0" borderId="0">
      <alignment vertical="center"/>
    </xf>
    <xf numFmtId="0" fontId="56" fillId="0" borderId="0"/>
    <xf numFmtId="0" fontId="36" fillId="0" borderId="0">
      <alignment vertical="center"/>
    </xf>
    <xf numFmtId="0" fontId="36" fillId="0" borderId="0">
      <alignment vertical="center"/>
    </xf>
    <xf numFmtId="0" fontId="56" fillId="0" borderId="0"/>
    <xf numFmtId="0" fontId="93" fillId="0" borderId="28" applyNumberFormat="0" applyFill="0" applyAlignment="0" applyProtection="0">
      <alignment vertical="center"/>
    </xf>
    <xf numFmtId="0" fontId="56" fillId="0" borderId="0"/>
    <xf numFmtId="0" fontId="36" fillId="0" borderId="0">
      <alignment vertical="center"/>
    </xf>
    <xf numFmtId="0" fontId="65" fillId="23" borderId="17" applyNumberFormat="0" applyAlignment="0" applyProtection="0">
      <alignment vertical="center"/>
    </xf>
    <xf numFmtId="0" fontId="93" fillId="0" borderId="28" applyNumberFormat="0" applyFill="0" applyAlignment="0" applyProtection="0">
      <alignment vertical="center"/>
    </xf>
    <xf numFmtId="0" fontId="56" fillId="0" borderId="0">
      <alignment vertical="center"/>
    </xf>
    <xf numFmtId="0" fontId="55" fillId="17" borderId="0" applyNumberFormat="0" applyBorder="0" applyAlignment="0" applyProtection="0">
      <alignment vertical="center"/>
    </xf>
    <xf numFmtId="0" fontId="55" fillId="27" borderId="0" applyNumberFormat="0" applyBorder="0" applyAlignment="0" applyProtection="0">
      <alignment vertical="center"/>
    </xf>
    <xf numFmtId="0" fontId="56" fillId="0" borderId="0"/>
    <xf numFmtId="0" fontId="36" fillId="0" borderId="0">
      <alignment vertical="center"/>
    </xf>
    <xf numFmtId="0" fontId="56" fillId="0" borderId="0"/>
    <xf numFmtId="0" fontId="36" fillId="0" borderId="0">
      <alignment vertical="center"/>
    </xf>
    <xf numFmtId="0" fontId="36" fillId="0" borderId="0">
      <alignment vertical="center"/>
    </xf>
    <xf numFmtId="0" fontId="1" fillId="0" borderId="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56" fillId="0" borderId="0">
      <alignment vertical="center"/>
    </xf>
    <xf numFmtId="0" fontId="55" fillId="27" borderId="0" applyNumberFormat="0" applyBorder="0" applyAlignment="0" applyProtection="0">
      <alignment vertical="center"/>
    </xf>
    <xf numFmtId="0" fontId="56" fillId="0" borderId="0"/>
    <xf numFmtId="0" fontId="56" fillId="0" borderId="0"/>
    <xf numFmtId="0" fontId="36" fillId="0" borderId="0">
      <alignment vertical="center"/>
    </xf>
    <xf numFmtId="0" fontId="56" fillId="0" borderId="0">
      <alignment vertical="center"/>
    </xf>
    <xf numFmtId="0" fontId="56" fillId="0" borderId="0">
      <alignment vertical="center"/>
    </xf>
    <xf numFmtId="43" fontId="0" fillId="0" borderId="0" applyFont="0" applyFill="0" applyBorder="0" applyAlignment="0" applyProtection="0">
      <alignment vertical="center"/>
    </xf>
    <xf numFmtId="0" fontId="36" fillId="0" borderId="0">
      <alignment vertical="center"/>
    </xf>
    <xf numFmtId="0" fontId="56" fillId="0" borderId="0"/>
    <xf numFmtId="0" fontId="56" fillId="0" borderId="0"/>
    <xf numFmtId="0" fontId="56" fillId="0" borderId="0">
      <alignment vertical="center"/>
    </xf>
    <xf numFmtId="0" fontId="56" fillId="0" borderId="0"/>
    <xf numFmtId="0" fontId="56" fillId="0" borderId="0">
      <alignment vertical="center"/>
    </xf>
    <xf numFmtId="0" fontId="36" fillId="0" borderId="0">
      <alignment vertical="center"/>
    </xf>
    <xf numFmtId="0" fontId="56" fillId="0" borderId="0">
      <alignment vertical="center"/>
    </xf>
    <xf numFmtId="0" fontId="56" fillId="0" borderId="0"/>
    <xf numFmtId="0" fontId="1" fillId="25" borderId="16" applyNumberFormat="0" applyFont="0" applyAlignment="0" applyProtection="0">
      <alignment vertical="center"/>
    </xf>
    <xf numFmtId="0" fontId="56" fillId="0" borderId="0">
      <alignment vertical="center"/>
    </xf>
    <xf numFmtId="0" fontId="56" fillId="0" borderId="0"/>
    <xf numFmtId="43" fontId="0" fillId="0" borderId="0" applyFont="0" applyFill="0" applyBorder="0" applyAlignment="0" applyProtection="0">
      <alignment vertical="center"/>
    </xf>
    <xf numFmtId="0" fontId="56" fillId="0" borderId="0">
      <alignment vertical="center"/>
    </xf>
    <xf numFmtId="43" fontId="0" fillId="0" borderId="0" applyFont="0" applyFill="0" applyBorder="0" applyAlignment="0" applyProtection="0">
      <alignment vertical="center"/>
    </xf>
    <xf numFmtId="0" fontId="56" fillId="0" borderId="0"/>
    <xf numFmtId="43" fontId="69" fillId="0" borderId="0" applyFont="0" applyFill="0" applyBorder="0" applyAlignment="0" applyProtection="0"/>
    <xf numFmtId="0" fontId="56" fillId="0" borderId="0">
      <alignment vertical="center"/>
    </xf>
    <xf numFmtId="0" fontId="56" fillId="0" borderId="0"/>
    <xf numFmtId="0" fontId="56" fillId="0" borderId="0">
      <alignment vertical="center"/>
    </xf>
    <xf numFmtId="0" fontId="56" fillId="0" borderId="0"/>
    <xf numFmtId="0" fontId="3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1" fillId="0" borderId="0">
      <alignment vertical="center"/>
    </xf>
    <xf numFmtId="0" fontId="36" fillId="0" borderId="0">
      <alignment vertical="center"/>
    </xf>
    <xf numFmtId="0" fontId="56" fillId="0" borderId="0">
      <alignment vertical="center"/>
    </xf>
    <xf numFmtId="43" fontId="0" fillId="0" borderId="0" applyFont="0" applyFill="0" applyBorder="0" applyAlignment="0" applyProtection="0">
      <alignment vertical="center"/>
    </xf>
    <xf numFmtId="0" fontId="56" fillId="0" borderId="0"/>
    <xf numFmtId="0" fontId="56" fillId="0" borderId="0">
      <alignment vertical="center"/>
    </xf>
    <xf numFmtId="0" fontId="56" fillId="0" borderId="0">
      <alignment vertical="center"/>
    </xf>
    <xf numFmtId="0" fontId="36" fillId="0" borderId="0">
      <alignment vertical="center"/>
    </xf>
    <xf numFmtId="0" fontId="56" fillId="0" borderId="0"/>
    <xf numFmtId="0" fontId="56" fillId="0" borderId="0">
      <alignment vertical="center"/>
    </xf>
    <xf numFmtId="0" fontId="56" fillId="0" borderId="0"/>
    <xf numFmtId="0" fontId="56" fillId="0" borderId="0"/>
    <xf numFmtId="0" fontId="59" fillId="17" borderId="0" applyNumberFormat="0" applyBorder="0" applyAlignment="0" applyProtection="0">
      <alignment vertical="center"/>
    </xf>
    <xf numFmtId="0" fontId="56" fillId="0" borderId="0"/>
    <xf numFmtId="0" fontId="56" fillId="0" borderId="0">
      <alignment vertical="center"/>
    </xf>
    <xf numFmtId="43" fontId="2" fillId="0" borderId="0" applyFont="0" applyFill="0" applyBorder="0" applyAlignment="0" applyProtection="0">
      <alignment vertical="center"/>
    </xf>
    <xf numFmtId="0" fontId="56" fillId="0" borderId="0"/>
    <xf numFmtId="0" fontId="57" fillId="5" borderId="10" applyNumberFormat="0" applyAlignment="0" applyProtection="0">
      <alignment vertical="center"/>
    </xf>
    <xf numFmtId="43" fontId="2" fillId="0" borderId="0" applyFont="0" applyFill="0" applyBorder="0" applyAlignment="0" applyProtection="0">
      <alignment vertical="center"/>
    </xf>
    <xf numFmtId="0" fontId="56" fillId="0" borderId="0">
      <alignment vertical="center"/>
    </xf>
    <xf numFmtId="0" fontId="57" fillId="5" borderId="10" applyNumberFormat="0" applyAlignment="0" applyProtection="0">
      <alignment vertical="center"/>
    </xf>
    <xf numFmtId="43" fontId="0" fillId="0" borderId="0" applyFont="0" applyFill="0" applyBorder="0" applyAlignment="0" applyProtection="0">
      <alignment vertical="center"/>
    </xf>
    <xf numFmtId="0" fontId="56" fillId="0" borderId="0"/>
    <xf numFmtId="0" fontId="57" fillId="5" borderId="10" applyNumberFormat="0" applyAlignment="0" applyProtection="0">
      <alignment vertical="center"/>
    </xf>
    <xf numFmtId="43" fontId="2" fillId="0" borderId="0" applyFont="0" applyFill="0" applyBorder="0" applyAlignment="0" applyProtection="0">
      <alignment vertical="center"/>
    </xf>
    <xf numFmtId="0" fontId="56" fillId="0" borderId="0"/>
    <xf numFmtId="0" fontId="57" fillId="5" borderId="10" applyNumberFormat="0" applyAlignment="0" applyProtection="0">
      <alignment vertical="center"/>
    </xf>
    <xf numFmtId="43" fontId="0" fillId="0" borderId="0" applyFont="0" applyFill="0" applyBorder="0" applyAlignment="0" applyProtection="0">
      <alignment vertical="center"/>
    </xf>
    <xf numFmtId="0" fontId="56" fillId="0" borderId="0"/>
    <xf numFmtId="43" fontId="2" fillId="0" borderId="0" applyFont="0" applyFill="0" applyBorder="0" applyAlignment="0" applyProtection="0">
      <alignment vertical="center"/>
    </xf>
    <xf numFmtId="0" fontId="36" fillId="0" borderId="0">
      <alignment vertical="center"/>
    </xf>
    <xf numFmtId="0" fontId="62" fillId="29" borderId="0" applyNumberFormat="0" applyBorder="0" applyAlignment="0" applyProtection="0">
      <alignment vertical="center"/>
    </xf>
    <xf numFmtId="0" fontId="56" fillId="0" borderId="0">
      <alignment vertical="center"/>
    </xf>
    <xf numFmtId="0" fontId="62" fillId="65" borderId="0" applyNumberFormat="0" applyBorder="0" applyAlignment="0" applyProtection="0">
      <alignment vertical="center"/>
    </xf>
    <xf numFmtId="0" fontId="56" fillId="0" borderId="0">
      <alignment vertical="center"/>
    </xf>
    <xf numFmtId="0" fontId="62" fillId="61" borderId="0" applyNumberFormat="0" applyBorder="0" applyAlignment="0" applyProtection="0">
      <alignment vertical="center"/>
    </xf>
    <xf numFmtId="0" fontId="56" fillId="0" borderId="0">
      <alignment vertical="center"/>
    </xf>
    <xf numFmtId="43" fontId="2" fillId="0" borderId="0" applyFont="0" applyFill="0" applyBorder="0" applyAlignment="0" applyProtection="0">
      <alignment vertical="center"/>
    </xf>
    <xf numFmtId="0" fontId="62" fillId="54" borderId="0" applyNumberFormat="0" applyBorder="0" applyAlignment="0" applyProtection="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43" fontId="0" fillId="0" borderId="0" applyFont="0" applyFill="0" applyBorder="0" applyAlignment="0" applyProtection="0">
      <alignment vertical="center"/>
    </xf>
    <xf numFmtId="0" fontId="56" fillId="0" borderId="0"/>
    <xf numFmtId="0" fontId="56" fillId="0" borderId="0">
      <alignment vertical="center"/>
    </xf>
    <xf numFmtId="0" fontId="2" fillId="0" borderId="0">
      <alignment vertical="center"/>
    </xf>
    <xf numFmtId="0" fontId="36" fillId="0" borderId="0">
      <alignment vertical="center"/>
    </xf>
    <xf numFmtId="0" fontId="60" fillId="0" borderId="0" applyNumberFormat="0" applyFill="0" applyBorder="0" applyAlignment="0" applyProtection="0">
      <alignment vertical="center"/>
    </xf>
    <xf numFmtId="0" fontId="56" fillId="0" borderId="0"/>
    <xf numFmtId="0" fontId="36" fillId="0" borderId="0">
      <alignment vertical="center"/>
    </xf>
    <xf numFmtId="0" fontId="36" fillId="0" borderId="0">
      <alignment vertical="center"/>
    </xf>
    <xf numFmtId="0" fontId="4" fillId="0" borderId="0"/>
    <xf numFmtId="0" fontId="50" fillId="12" borderId="10" applyNumberFormat="0" applyAlignment="0" applyProtection="0">
      <alignment vertical="center"/>
    </xf>
    <xf numFmtId="0" fontId="4" fillId="0" borderId="0">
      <alignment vertical="center"/>
    </xf>
    <xf numFmtId="0" fontId="4" fillId="0" borderId="0"/>
    <xf numFmtId="0" fontId="50" fillId="12" borderId="10" applyNumberFormat="0" applyAlignment="0" applyProtection="0">
      <alignment vertical="center"/>
    </xf>
    <xf numFmtId="0" fontId="4" fillId="0" borderId="0">
      <alignment vertical="center"/>
    </xf>
    <xf numFmtId="0" fontId="36" fillId="0" borderId="0"/>
    <xf numFmtId="0" fontId="36" fillId="0" borderId="0">
      <alignment vertical="center"/>
    </xf>
    <xf numFmtId="0" fontId="0" fillId="0" borderId="0">
      <alignment vertical="center"/>
    </xf>
    <xf numFmtId="0" fontId="1" fillId="0" borderId="0">
      <alignment vertical="center"/>
    </xf>
    <xf numFmtId="0" fontId="56" fillId="0" borderId="0"/>
    <xf numFmtId="0" fontId="56" fillId="0" borderId="0"/>
    <xf numFmtId="0" fontId="56" fillId="0" borderId="0"/>
    <xf numFmtId="0" fontId="56" fillId="0" borderId="0"/>
    <xf numFmtId="0" fontId="1" fillId="0" borderId="0">
      <alignment vertical="center"/>
    </xf>
    <xf numFmtId="0" fontId="56" fillId="0" borderId="0">
      <alignment vertical="center"/>
    </xf>
    <xf numFmtId="0" fontId="1" fillId="0" borderId="0">
      <alignment vertical="center"/>
    </xf>
    <xf numFmtId="0" fontId="56" fillId="0" borderId="0"/>
    <xf numFmtId="182" fontId="0" fillId="0" borderId="0" applyFont="0" applyFill="0" applyBorder="0" applyAlignment="0" applyProtection="0">
      <alignment vertical="center"/>
    </xf>
    <xf numFmtId="0" fontId="36" fillId="0" borderId="0">
      <alignment vertical="center"/>
    </xf>
    <xf numFmtId="0" fontId="4" fillId="0" borderId="0">
      <alignment vertical="center"/>
    </xf>
    <xf numFmtId="0" fontId="1" fillId="0" borderId="0">
      <alignment vertical="center"/>
    </xf>
    <xf numFmtId="43" fontId="36" fillId="0" borderId="0" applyFont="0" applyFill="0" applyBorder="0" applyAlignment="0" applyProtection="0"/>
    <xf numFmtId="0" fontId="1" fillId="0" borderId="0">
      <alignment vertical="center"/>
    </xf>
    <xf numFmtId="0" fontId="36" fillId="0" borderId="0">
      <alignment vertical="center"/>
    </xf>
    <xf numFmtId="0" fontId="1" fillId="0" borderId="0">
      <alignment vertical="center"/>
    </xf>
    <xf numFmtId="0" fontId="1" fillId="0" borderId="0">
      <alignment vertical="center"/>
    </xf>
    <xf numFmtId="0" fontId="4" fillId="0" borderId="0"/>
    <xf numFmtId="0" fontId="56" fillId="0" borderId="0"/>
    <xf numFmtId="0" fontId="36" fillId="0" borderId="0">
      <alignment vertical="center"/>
    </xf>
    <xf numFmtId="0" fontId="66" fillId="26" borderId="0" applyNumberFormat="0" applyBorder="0" applyAlignment="0" applyProtection="0">
      <alignment vertical="center"/>
    </xf>
    <xf numFmtId="0" fontId="56" fillId="0" borderId="0"/>
    <xf numFmtId="0" fontId="66" fillId="26" borderId="0" applyNumberFormat="0" applyBorder="0" applyAlignment="0" applyProtection="0">
      <alignment vertical="center"/>
    </xf>
    <xf numFmtId="0" fontId="56" fillId="0" borderId="0">
      <alignment vertical="center"/>
    </xf>
    <xf numFmtId="0" fontId="66" fillId="26" borderId="0" applyNumberFormat="0" applyBorder="0" applyAlignment="0" applyProtection="0">
      <alignment vertical="center"/>
    </xf>
    <xf numFmtId="0" fontId="56" fillId="0" borderId="0"/>
    <xf numFmtId="0" fontId="66" fillId="26" borderId="0" applyNumberFormat="0" applyBorder="0" applyAlignment="0" applyProtection="0">
      <alignment vertical="center"/>
    </xf>
    <xf numFmtId="0" fontId="56" fillId="0" borderId="0"/>
    <xf numFmtId="0" fontId="56" fillId="0" borderId="0">
      <alignment vertical="center"/>
    </xf>
    <xf numFmtId="0" fontId="56" fillId="0" borderId="0"/>
    <xf numFmtId="0" fontId="1" fillId="0" borderId="0">
      <alignment vertical="center"/>
    </xf>
    <xf numFmtId="0" fontId="1" fillId="0" borderId="0">
      <alignment vertical="center"/>
    </xf>
    <xf numFmtId="0" fontId="1" fillId="0" borderId="0">
      <alignment vertical="center"/>
    </xf>
    <xf numFmtId="0" fontId="5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65" fillId="23" borderId="17"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36" fillId="0" borderId="0">
      <alignment vertical="center"/>
    </xf>
    <xf numFmtId="0" fontId="59" fillId="17" borderId="0" applyNumberFormat="0" applyBorder="0" applyAlignment="0" applyProtection="0">
      <alignment vertical="center"/>
    </xf>
    <xf numFmtId="0" fontId="1" fillId="0" borderId="0">
      <alignment vertical="center"/>
    </xf>
    <xf numFmtId="0" fontId="1" fillId="0" borderId="0">
      <alignment vertical="center"/>
    </xf>
    <xf numFmtId="0" fontId="0" fillId="25" borderId="16" applyNumberFormat="0" applyFont="0" applyAlignment="0" applyProtection="0">
      <alignment vertical="center"/>
    </xf>
    <xf numFmtId="0" fontId="1" fillId="0" borderId="0">
      <alignment vertical="center"/>
    </xf>
    <xf numFmtId="0" fontId="1" fillId="25" borderId="16" applyNumberFormat="0" applyFont="0" applyAlignment="0" applyProtection="0">
      <alignment vertical="center"/>
    </xf>
    <xf numFmtId="0" fontId="1" fillId="0" borderId="0">
      <alignment vertical="center"/>
    </xf>
    <xf numFmtId="43" fontId="0"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56" fillId="0" borderId="0">
      <alignment vertical="center"/>
    </xf>
    <xf numFmtId="0" fontId="1" fillId="0" borderId="0">
      <alignment vertical="center"/>
    </xf>
    <xf numFmtId="0" fontId="1" fillId="0" borderId="0">
      <alignment vertical="center"/>
    </xf>
    <xf numFmtId="0" fontId="1" fillId="0" borderId="0">
      <alignment vertical="center"/>
    </xf>
    <xf numFmtId="0" fontId="36" fillId="0" borderId="0">
      <alignment vertical="center"/>
    </xf>
    <xf numFmtId="0" fontId="56" fillId="0" borderId="0"/>
    <xf numFmtId="0" fontId="1" fillId="0" borderId="0">
      <alignment vertical="center"/>
    </xf>
    <xf numFmtId="0" fontId="1" fillId="0" borderId="0">
      <alignment vertical="center"/>
    </xf>
    <xf numFmtId="0" fontId="56" fillId="0" borderId="0">
      <alignment vertical="center"/>
    </xf>
    <xf numFmtId="0" fontId="1" fillId="0" borderId="0">
      <alignment vertical="center"/>
    </xf>
    <xf numFmtId="0" fontId="59" fillId="27" borderId="0" applyNumberFormat="0" applyBorder="0" applyAlignment="0" applyProtection="0">
      <alignment vertical="center"/>
    </xf>
    <xf numFmtId="43" fontId="1" fillId="0" borderId="0" applyFont="0" applyFill="0" applyBorder="0" applyAlignment="0" applyProtection="0">
      <alignment vertical="center"/>
    </xf>
    <xf numFmtId="0" fontId="1" fillId="0" borderId="0">
      <alignment vertical="center"/>
    </xf>
    <xf numFmtId="43" fontId="1" fillId="0" borderId="0" applyFont="0" applyFill="0" applyBorder="0" applyAlignment="0" applyProtection="0">
      <alignment vertical="center"/>
    </xf>
    <xf numFmtId="0" fontId="0" fillId="25" borderId="16" applyNumberFormat="0" applyFont="0" applyAlignment="0" applyProtection="0">
      <alignment vertical="center"/>
    </xf>
    <xf numFmtId="0" fontId="1" fillId="0" borderId="0">
      <alignment vertical="center"/>
    </xf>
    <xf numFmtId="43" fontId="1" fillId="0" borderId="0" applyFont="0" applyFill="0" applyBorder="0" applyAlignment="0" applyProtection="0">
      <alignment vertical="center"/>
    </xf>
    <xf numFmtId="0" fontId="1" fillId="25" borderId="16" applyNumberFormat="0" applyFont="0" applyAlignment="0" applyProtection="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43" fontId="2" fillId="0" borderId="0" applyFont="0" applyFill="0" applyBorder="0" applyAlignment="0" applyProtection="0">
      <alignment vertical="center"/>
    </xf>
    <xf numFmtId="43" fontId="1" fillId="0" borderId="0" applyFont="0" applyFill="0" applyBorder="0" applyAlignment="0" applyProtection="0">
      <alignment vertical="center"/>
    </xf>
    <xf numFmtId="0" fontId="1" fillId="0" borderId="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0" fontId="1" fillId="0" borderId="0">
      <alignment vertical="center"/>
    </xf>
    <xf numFmtId="0" fontId="36" fillId="0" borderId="0">
      <alignment vertical="center"/>
    </xf>
    <xf numFmtId="0" fontId="36" fillId="0" borderId="0">
      <alignment vertical="center"/>
    </xf>
    <xf numFmtId="0" fontId="1" fillId="0" borderId="0">
      <alignment vertical="center"/>
    </xf>
    <xf numFmtId="0" fontId="1" fillId="0" borderId="0">
      <alignment vertical="center"/>
    </xf>
    <xf numFmtId="0" fontId="1" fillId="0" borderId="0">
      <alignment vertical="center"/>
    </xf>
    <xf numFmtId="43" fontId="0" fillId="0" borderId="0" applyFont="0" applyFill="0" applyBorder="0" applyAlignment="0" applyProtection="0">
      <alignment vertical="center"/>
    </xf>
    <xf numFmtId="0" fontId="1" fillId="0" borderId="0">
      <alignment vertical="center"/>
    </xf>
    <xf numFmtId="0" fontId="56" fillId="0" borderId="0"/>
    <xf numFmtId="0" fontId="56" fillId="0" borderId="0"/>
    <xf numFmtId="0" fontId="56" fillId="0" borderId="0">
      <alignment vertical="center"/>
    </xf>
    <xf numFmtId="0" fontId="36" fillId="0" borderId="0"/>
    <xf numFmtId="0" fontId="56" fillId="0" borderId="0"/>
    <xf numFmtId="0" fontId="56" fillId="0" borderId="0">
      <alignment vertical="center"/>
    </xf>
    <xf numFmtId="0" fontId="56" fillId="0" borderId="0">
      <alignment vertical="center"/>
    </xf>
    <xf numFmtId="0" fontId="57" fillId="5" borderId="10" applyNumberFormat="0" applyAlignment="0" applyProtection="0">
      <alignment vertical="center"/>
    </xf>
    <xf numFmtId="0" fontId="56" fillId="0" borderId="0">
      <alignment vertical="center"/>
    </xf>
    <xf numFmtId="43" fontId="0" fillId="0" borderId="0" applyFont="0" applyFill="0" applyBorder="0" applyAlignment="0" applyProtection="0">
      <alignment vertical="center"/>
    </xf>
    <xf numFmtId="0" fontId="1" fillId="0" borderId="0">
      <alignment vertical="center"/>
    </xf>
    <xf numFmtId="0" fontId="59" fillId="17" borderId="0" applyNumberFormat="0" applyBorder="0" applyAlignment="0" applyProtection="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65" fillId="23" borderId="17" applyNumberFormat="0" applyAlignment="0" applyProtection="0">
      <alignment vertical="center"/>
    </xf>
    <xf numFmtId="0" fontId="56" fillId="0" borderId="0"/>
    <xf numFmtId="0" fontId="55" fillId="27" borderId="0" applyNumberFormat="0" applyBorder="0" applyAlignment="0" applyProtection="0">
      <alignment vertical="center"/>
    </xf>
    <xf numFmtId="43" fontId="0" fillId="0" borderId="0" applyFont="0" applyFill="0" applyBorder="0" applyAlignment="0" applyProtection="0">
      <alignment vertical="center"/>
    </xf>
    <xf numFmtId="0" fontId="1" fillId="0" borderId="0">
      <alignment vertical="center"/>
    </xf>
    <xf numFmtId="43" fontId="0" fillId="0" borderId="0" applyFont="0" applyFill="0" applyBorder="0" applyAlignment="0" applyProtection="0">
      <alignment vertical="center"/>
    </xf>
    <xf numFmtId="0" fontId="36" fillId="0" borderId="0">
      <alignment vertical="center"/>
    </xf>
    <xf numFmtId="0" fontId="56" fillId="0" borderId="0">
      <alignment vertical="center"/>
    </xf>
    <xf numFmtId="0" fontId="0" fillId="25" borderId="16" applyNumberFormat="0" applyFont="0" applyAlignment="0" applyProtection="0">
      <alignment vertical="center"/>
    </xf>
    <xf numFmtId="0" fontId="36" fillId="0" borderId="0">
      <alignment vertical="center"/>
    </xf>
    <xf numFmtId="0" fontId="1" fillId="0" borderId="0">
      <alignment vertical="center"/>
    </xf>
    <xf numFmtId="43" fontId="1" fillId="0" borderId="0" applyFont="0" applyFill="0" applyBorder="0" applyAlignment="0" applyProtection="0">
      <alignment vertical="center"/>
    </xf>
    <xf numFmtId="0" fontId="36" fillId="0" borderId="0">
      <alignment vertical="center"/>
    </xf>
    <xf numFmtId="0" fontId="3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6" fillId="0" borderId="0">
      <alignment vertical="center"/>
    </xf>
    <xf numFmtId="0" fontId="1" fillId="0" borderId="0">
      <alignment vertical="center"/>
    </xf>
    <xf numFmtId="43" fontId="2" fillId="0" borderId="0" applyFont="0" applyFill="0" applyBorder="0" applyAlignment="0" applyProtection="0">
      <alignment vertical="center"/>
    </xf>
    <xf numFmtId="0" fontId="36" fillId="0" borderId="0">
      <alignment vertical="center"/>
    </xf>
    <xf numFmtId="0" fontId="36" fillId="0" borderId="0">
      <alignment vertical="center"/>
    </xf>
    <xf numFmtId="0" fontId="56" fillId="0" borderId="0"/>
    <xf numFmtId="0" fontId="56" fillId="0" borderId="0">
      <alignment vertical="center"/>
    </xf>
    <xf numFmtId="0" fontId="1" fillId="0" borderId="0">
      <alignment vertical="center"/>
    </xf>
    <xf numFmtId="0" fontId="56" fillId="0" borderId="0">
      <alignment vertical="center"/>
    </xf>
    <xf numFmtId="0" fontId="5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xf numFmtId="0" fontId="64" fillId="5" borderId="14" applyNumberFormat="0" applyAlignment="0" applyProtection="0">
      <alignment vertical="center"/>
    </xf>
    <xf numFmtId="0" fontId="36" fillId="0" borderId="0">
      <alignment vertical="center"/>
    </xf>
    <xf numFmtId="0" fontId="64" fillId="5" borderId="14" applyNumberFormat="0" applyAlignment="0" applyProtection="0">
      <alignment vertical="center"/>
    </xf>
    <xf numFmtId="0" fontId="36" fillId="0" borderId="0">
      <alignment vertical="center"/>
    </xf>
    <xf numFmtId="43" fontId="0" fillId="0" borderId="0" applyFont="0" applyFill="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4" fillId="0" borderId="0">
      <alignment vertical="center"/>
    </xf>
    <xf numFmtId="0" fontId="36" fillId="0" borderId="0">
      <alignment vertical="center"/>
    </xf>
    <xf numFmtId="0" fontId="4" fillId="0" borderId="0"/>
    <xf numFmtId="0" fontId="36" fillId="0" borderId="0"/>
    <xf numFmtId="0" fontId="64" fillId="5" borderId="14" applyNumberFormat="0" applyAlignment="0" applyProtection="0">
      <alignment vertical="center"/>
    </xf>
    <xf numFmtId="0" fontId="36" fillId="0" borderId="0"/>
    <xf numFmtId="0" fontId="36" fillId="0" borderId="0"/>
    <xf numFmtId="0" fontId="36" fillId="0" borderId="0">
      <alignment vertical="center"/>
    </xf>
    <xf numFmtId="0" fontId="59" fillId="17" borderId="0" applyNumberFormat="0" applyBorder="0" applyAlignment="0" applyProtection="0">
      <alignment vertical="center"/>
    </xf>
    <xf numFmtId="0" fontId="65" fillId="23" borderId="17" applyNumberFormat="0" applyAlignment="0" applyProtection="0">
      <alignment vertical="center"/>
    </xf>
    <xf numFmtId="0" fontId="36" fillId="0" borderId="0"/>
    <xf numFmtId="0" fontId="65" fillId="23" borderId="17" applyNumberFormat="0" applyAlignment="0" applyProtection="0">
      <alignment vertical="center"/>
    </xf>
    <xf numFmtId="0" fontId="64" fillId="5" borderId="14" applyNumberFormat="0" applyAlignment="0" applyProtection="0">
      <alignment vertical="center"/>
    </xf>
    <xf numFmtId="0" fontId="36" fillId="0" borderId="0">
      <alignment vertical="center"/>
    </xf>
    <xf numFmtId="0" fontId="36" fillId="0" borderId="0"/>
    <xf numFmtId="43" fontId="0" fillId="0" borderId="0" applyFont="0" applyFill="0" applyBorder="0" applyAlignment="0" applyProtection="0">
      <alignment vertical="center"/>
    </xf>
    <xf numFmtId="0" fontId="36" fillId="0" borderId="0">
      <alignment vertical="center"/>
    </xf>
    <xf numFmtId="43" fontId="0" fillId="0" borderId="0" applyFont="0" applyFill="0" applyBorder="0" applyAlignment="0" applyProtection="0">
      <alignment vertical="center"/>
    </xf>
    <xf numFmtId="0" fontId="36" fillId="0" borderId="0">
      <alignment vertical="center"/>
    </xf>
    <xf numFmtId="0" fontId="64" fillId="5" borderId="14" applyNumberFormat="0" applyAlignment="0" applyProtection="0">
      <alignment vertical="center"/>
    </xf>
    <xf numFmtId="0" fontId="36" fillId="0" borderId="0">
      <alignment vertical="center"/>
    </xf>
    <xf numFmtId="43" fontId="1" fillId="0" borderId="0" applyFont="0" applyFill="0" applyBorder="0" applyAlignment="0" applyProtection="0">
      <alignment vertical="center"/>
    </xf>
    <xf numFmtId="0" fontId="36" fillId="0" borderId="0">
      <alignment vertical="center"/>
    </xf>
    <xf numFmtId="0" fontId="2" fillId="0" borderId="0">
      <alignment vertical="center"/>
    </xf>
    <xf numFmtId="0" fontId="2" fillId="0" borderId="0">
      <alignment vertical="center"/>
    </xf>
    <xf numFmtId="0" fontId="36" fillId="0" borderId="0">
      <alignment vertical="center"/>
    </xf>
    <xf numFmtId="0" fontId="1" fillId="0" borderId="0">
      <alignment vertical="center"/>
    </xf>
    <xf numFmtId="0" fontId="36" fillId="0" borderId="0">
      <alignment vertical="center"/>
    </xf>
    <xf numFmtId="0" fontId="64" fillId="5" borderId="14" applyNumberFormat="0" applyAlignment="0" applyProtection="0">
      <alignment vertical="center"/>
    </xf>
    <xf numFmtId="0" fontId="1" fillId="0" borderId="0">
      <alignment vertical="center"/>
    </xf>
    <xf numFmtId="0" fontId="36" fillId="0" borderId="0">
      <alignment vertical="center"/>
    </xf>
    <xf numFmtId="0" fontId="64" fillId="5" borderId="14" applyNumberFormat="0" applyAlignment="0" applyProtection="0">
      <alignment vertical="center"/>
    </xf>
    <xf numFmtId="0" fontId="1" fillId="0" borderId="0">
      <alignment vertical="center"/>
    </xf>
    <xf numFmtId="43" fontId="0" fillId="0" borderId="0" applyFont="0" applyFill="0" applyBorder="0" applyAlignment="0" applyProtection="0">
      <alignment vertical="center"/>
    </xf>
    <xf numFmtId="0" fontId="36" fillId="0" borderId="0">
      <alignment vertical="center"/>
    </xf>
    <xf numFmtId="43" fontId="0" fillId="0" borderId="0" applyFont="0" applyFill="0" applyBorder="0" applyAlignment="0" applyProtection="0">
      <alignment vertical="center"/>
    </xf>
    <xf numFmtId="0" fontId="36" fillId="0" borderId="0">
      <alignment vertical="center"/>
    </xf>
    <xf numFmtId="0" fontId="59" fillId="27" borderId="0" applyNumberFormat="0" applyBorder="0" applyAlignment="0" applyProtection="0">
      <alignment vertical="center"/>
    </xf>
    <xf numFmtId="43" fontId="1" fillId="0" borderId="0" applyFont="0" applyFill="0" applyBorder="0" applyAlignment="0" applyProtection="0">
      <alignment vertical="center"/>
    </xf>
    <xf numFmtId="0" fontId="1" fillId="0" borderId="0">
      <alignment vertical="center"/>
    </xf>
    <xf numFmtId="0" fontId="55" fillId="27" borderId="0" applyNumberFormat="0" applyBorder="0" applyAlignment="0" applyProtection="0">
      <alignment vertical="center"/>
    </xf>
    <xf numFmtId="0" fontId="1" fillId="0" borderId="0">
      <alignment vertical="center"/>
    </xf>
    <xf numFmtId="0" fontId="62" fillId="22" borderId="0" applyNumberFormat="0" applyBorder="0" applyAlignment="0" applyProtection="0">
      <alignment vertical="center"/>
    </xf>
    <xf numFmtId="0" fontId="36" fillId="0" borderId="0"/>
    <xf numFmtId="0" fontId="36" fillId="0" borderId="0">
      <alignment vertical="center"/>
    </xf>
    <xf numFmtId="0" fontId="36" fillId="0" borderId="0">
      <alignment vertical="center"/>
    </xf>
    <xf numFmtId="0" fontId="64" fillId="5" borderId="1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1" fillId="0" borderId="0">
      <alignment vertical="center"/>
    </xf>
    <xf numFmtId="0" fontId="50" fillId="12" borderId="10" applyNumberFormat="0" applyAlignment="0" applyProtection="0">
      <alignment vertical="center"/>
    </xf>
    <xf numFmtId="0" fontId="59" fillId="27" borderId="0" applyNumberFormat="0" applyBorder="0" applyAlignment="0" applyProtection="0">
      <alignment vertical="center"/>
    </xf>
    <xf numFmtId="0" fontId="4" fillId="0" borderId="0"/>
    <xf numFmtId="0" fontId="50" fillId="12" borderId="10" applyNumberFormat="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36" fillId="0" borderId="0"/>
    <xf numFmtId="0" fontId="64" fillId="5" borderId="14" applyNumberFormat="0" applyAlignment="0" applyProtection="0">
      <alignment vertical="center"/>
    </xf>
    <xf numFmtId="0" fontId="56" fillId="0" borderId="0">
      <alignment vertical="center"/>
    </xf>
    <xf numFmtId="0" fontId="36" fillId="0" borderId="0">
      <alignment vertical="center"/>
    </xf>
    <xf numFmtId="0" fontId="56" fillId="0" borderId="0">
      <alignment vertical="center"/>
    </xf>
    <xf numFmtId="0" fontId="56" fillId="0" borderId="0">
      <alignment vertical="center"/>
    </xf>
    <xf numFmtId="0" fontId="56" fillId="0" borderId="0"/>
    <xf numFmtId="0" fontId="56" fillId="0" borderId="0">
      <alignment vertical="center"/>
    </xf>
    <xf numFmtId="0" fontId="56" fillId="0" borderId="0"/>
    <xf numFmtId="0" fontId="56" fillId="0" borderId="0"/>
    <xf numFmtId="0" fontId="36" fillId="0" borderId="0"/>
    <xf numFmtId="0" fontId="56" fillId="0" borderId="0">
      <alignment vertical="center"/>
    </xf>
    <xf numFmtId="0" fontId="36" fillId="0" borderId="0">
      <alignment vertical="center"/>
    </xf>
    <xf numFmtId="0" fontId="56" fillId="0" borderId="0">
      <alignment vertical="center"/>
    </xf>
    <xf numFmtId="0" fontId="36" fillId="0" borderId="0">
      <alignment vertical="center"/>
    </xf>
    <xf numFmtId="0" fontId="56" fillId="0" borderId="0"/>
    <xf numFmtId="0" fontId="36" fillId="0" borderId="0"/>
    <xf numFmtId="0" fontId="56" fillId="0" borderId="0">
      <alignment vertical="center"/>
    </xf>
    <xf numFmtId="0" fontId="36" fillId="0" borderId="0">
      <alignment vertical="center"/>
    </xf>
    <xf numFmtId="0" fontId="56" fillId="0" borderId="0"/>
    <xf numFmtId="0" fontId="36" fillId="0" borderId="0"/>
    <xf numFmtId="0" fontId="56" fillId="0" borderId="0">
      <alignment vertical="center"/>
    </xf>
    <xf numFmtId="0" fontId="36" fillId="0" borderId="0">
      <alignment vertical="center"/>
    </xf>
    <xf numFmtId="0" fontId="36" fillId="0" borderId="0"/>
    <xf numFmtId="0" fontId="56" fillId="0" borderId="0"/>
    <xf numFmtId="0" fontId="36" fillId="0" borderId="0">
      <alignment vertical="center"/>
    </xf>
    <xf numFmtId="0" fontId="56" fillId="0" borderId="0">
      <alignment vertical="center"/>
    </xf>
    <xf numFmtId="0" fontId="36" fillId="0" borderId="0"/>
    <xf numFmtId="0" fontId="36" fillId="0" borderId="0"/>
    <xf numFmtId="0" fontId="36" fillId="0" borderId="0">
      <alignment vertical="center"/>
    </xf>
    <xf numFmtId="0" fontId="36" fillId="0" borderId="0">
      <alignment vertical="center"/>
    </xf>
    <xf numFmtId="0" fontId="57" fillId="5" borderId="10" applyNumberFormat="0" applyAlignment="0" applyProtection="0">
      <alignment vertical="center"/>
    </xf>
    <xf numFmtId="0" fontId="36" fillId="0" borderId="0">
      <alignment vertical="center"/>
    </xf>
    <xf numFmtId="0" fontId="36" fillId="0" borderId="0"/>
    <xf numFmtId="0" fontId="36" fillId="0" borderId="0">
      <alignment vertical="center"/>
    </xf>
    <xf numFmtId="0" fontId="36" fillId="0" borderId="0">
      <alignment vertical="center"/>
    </xf>
    <xf numFmtId="0" fontId="1" fillId="0" borderId="0">
      <alignment vertical="center"/>
    </xf>
    <xf numFmtId="0" fontId="64" fillId="5" borderId="14" applyNumberFormat="0" applyAlignment="0" applyProtection="0">
      <alignment vertical="center"/>
    </xf>
    <xf numFmtId="0" fontId="1" fillId="0" borderId="0">
      <alignment vertical="center"/>
    </xf>
    <xf numFmtId="0" fontId="1" fillId="0" borderId="0">
      <alignment vertical="center"/>
    </xf>
    <xf numFmtId="43" fontId="0" fillId="0" borderId="0" applyFont="0" applyFill="0" applyBorder="0" applyAlignment="0" applyProtection="0">
      <alignment vertical="center"/>
    </xf>
    <xf numFmtId="0" fontId="36" fillId="0" borderId="0"/>
    <xf numFmtId="0" fontId="1" fillId="0" borderId="0">
      <alignment vertical="center"/>
    </xf>
    <xf numFmtId="0" fontId="1" fillId="0" borderId="0">
      <alignment vertical="center"/>
    </xf>
    <xf numFmtId="0" fontId="1" fillId="0" borderId="0">
      <alignment vertical="center"/>
    </xf>
    <xf numFmtId="0" fontId="55" fillId="27" borderId="0" applyNumberFormat="0" applyBorder="0" applyAlignment="0" applyProtection="0">
      <alignment vertical="center"/>
    </xf>
    <xf numFmtId="0" fontId="94" fillId="0" borderId="0" applyNumberForma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43" fontId="0"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36" fillId="0" borderId="0">
      <alignment vertical="center"/>
    </xf>
    <xf numFmtId="43" fontId="2" fillId="0" borderId="0" applyFont="0" applyFill="0" applyBorder="0" applyAlignment="0" applyProtection="0">
      <alignment vertical="center"/>
    </xf>
    <xf numFmtId="0" fontId="36" fillId="0" borderId="0">
      <alignment vertical="center"/>
    </xf>
    <xf numFmtId="0" fontId="36" fillId="0" borderId="0"/>
    <xf numFmtId="0" fontId="36" fillId="0" borderId="0"/>
    <xf numFmtId="0" fontId="36" fillId="0" borderId="0">
      <alignment vertical="center"/>
    </xf>
    <xf numFmtId="0" fontId="36" fillId="0" borderId="0">
      <alignment vertical="center"/>
    </xf>
    <xf numFmtId="0" fontId="36" fillId="0" borderId="0">
      <alignment vertical="center"/>
    </xf>
    <xf numFmtId="0" fontId="2" fillId="0" borderId="0">
      <alignment vertical="center"/>
    </xf>
    <xf numFmtId="0" fontId="64" fillId="5" borderId="14" applyNumberFormat="0" applyAlignment="0" applyProtection="0">
      <alignment vertical="center"/>
    </xf>
    <xf numFmtId="0" fontId="36" fillId="0" borderId="0">
      <alignment vertical="center"/>
    </xf>
    <xf numFmtId="0" fontId="111" fillId="0" borderId="0" applyNumberFormat="0" applyFill="0" applyBorder="0" applyAlignment="0" applyProtection="0">
      <alignment vertical="top"/>
      <protection locked="0"/>
    </xf>
    <xf numFmtId="0" fontId="36" fillId="0" borderId="0"/>
    <xf numFmtId="0" fontId="111" fillId="0" borderId="0" applyNumberFormat="0" applyFill="0" applyBorder="0" applyAlignment="0" applyProtection="0">
      <alignment vertical="top"/>
      <protection locked="0"/>
    </xf>
    <xf numFmtId="0" fontId="36" fillId="0" borderId="0">
      <alignment vertical="center"/>
    </xf>
    <xf numFmtId="0" fontId="111" fillId="0" borderId="0" applyNumberFormat="0" applyFill="0" applyBorder="0" applyAlignment="0" applyProtection="0">
      <alignment vertical="top"/>
      <protection locked="0"/>
    </xf>
    <xf numFmtId="0" fontId="59" fillId="27" borderId="0" applyNumberFormat="0" applyBorder="0" applyAlignment="0" applyProtection="0">
      <alignment vertical="center"/>
    </xf>
    <xf numFmtId="0" fontId="36" fillId="0" borderId="0">
      <alignment vertical="center"/>
    </xf>
    <xf numFmtId="0" fontId="36" fillId="0" borderId="0"/>
    <xf numFmtId="0" fontId="111" fillId="0" borderId="0" applyNumberFormat="0" applyFill="0" applyBorder="0" applyAlignment="0" applyProtection="0">
      <alignment vertical="top"/>
      <protection locked="0"/>
    </xf>
    <xf numFmtId="0" fontId="36" fillId="0" borderId="0">
      <alignment vertical="center"/>
    </xf>
    <xf numFmtId="0" fontId="2" fillId="0" borderId="0">
      <alignment vertical="center"/>
    </xf>
    <xf numFmtId="0" fontId="36" fillId="0" borderId="0">
      <alignment vertical="center"/>
    </xf>
    <xf numFmtId="0" fontId="2" fillId="0" borderId="0">
      <alignment vertical="center"/>
    </xf>
    <xf numFmtId="0" fontId="36" fillId="0" borderId="0">
      <alignment vertical="center"/>
    </xf>
    <xf numFmtId="0" fontId="99" fillId="0" borderId="0">
      <alignment vertical="center"/>
    </xf>
    <xf numFmtId="0" fontId="36" fillId="0" borderId="0">
      <alignment vertical="center"/>
    </xf>
    <xf numFmtId="0" fontId="99" fillId="0" borderId="0">
      <alignment vertical="center"/>
    </xf>
    <xf numFmtId="0" fontId="36" fillId="0" borderId="0">
      <alignment vertical="center"/>
    </xf>
    <xf numFmtId="0" fontId="36" fillId="0" borderId="0">
      <alignment vertical="center"/>
    </xf>
    <xf numFmtId="0" fontId="36" fillId="0" borderId="0"/>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6" fillId="0" borderId="15" applyNumberFormat="0" applyFill="0" applyAlignment="0" applyProtection="0">
      <alignment vertical="center"/>
    </xf>
    <xf numFmtId="0" fontId="36" fillId="0" borderId="0">
      <alignment vertical="center"/>
    </xf>
    <xf numFmtId="0" fontId="6" fillId="0" borderId="15" applyNumberFormat="0" applyFill="0" applyAlignment="0" applyProtection="0">
      <alignment vertical="center"/>
    </xf>
    <xf numFmtId="0" fontId="36" fillId="0" borderId="0">
      <alignment vertical="center"/>
    </xf>
    <xf numFmtId="0" fontId="111" fillId="0" borderId="0" applyNumberFormat="0" applyFill="0" applyBorder="0" applyAlignment="0" applyProtection="0">
      <alignment vertical="top"/>
      <protection locked="0"/>
    </xf>
    <xf numFmtId="0" fontId="36" fillId="0" borderId="0">
      <alignment vertical="center"/>
    </xf>
    <xf numFmtId="43" fontId="0" fillId="0" borderId="0" applyFont="0" applyFill="0" applyBorder="0" applyAlignment="0" applyProtection="0">
      <alignment vertical="center"/>
    </xf>
    <xf numFmtId="0" fontId="36" fillId="0" borderId="0">
      <alignment vertical="center"/>
    </xf>
    <xf numFmtId="0" fontId="36" fillId="0" borderId="0">
      <alignment vertical="center"/>
    </xf>
    <xf numFmtId="0" fontId="36" fillId="0" borderId="0"/>
    <xf numFmtId="0" fontId="36" fillId="0" borderId="0">
      <alignment vertical="center"/>
    </xf>
    <xf numFmtId="0" fontId="36" fillId="0" borderId="0"/>
    <xf numFmtId="0" fontId="36" fillId="0" borderId="0">
      <alignment vertical="center"/>
    </xf>
    <xf numFmtId="0" fontId="36" fillId="0" borderId="0"/>
    <xf numFmtId="0" fontId="36" fillId="0" borderId="0">
      <alignment vertical="center"/>
    </xf>
    <xf numFmtId="0" fontId="36" fillId="0" borderId="0"/>
    <xf numFmtId="0" fontId="59" fillId="17" borderId="0" applyNumberFormat="0" applyBorder="0" applyAlignment="0" applyProtection="0">
      <alignment vertical="center"/>
    </xf>
    <xf numFmtId="0" fontId="64" fillId="5" borderId="14" applyNumberForma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56" fillId="0" borderId="0"/>
    <xf numFmtId="0" fontId="36" fillId="0" borderId="0"/>
    <xf numFmtId="0" fontId="36" fillId="0" borderId="0">
      <alignment vertical="center"/>
    </xf>
    <xf numFmtId="0" fontId="55" fillId="27" borderId="0" applyNumberFormat="0" applyBorder="0" applyAlignment="0" applyProtection="0">
      <alignment vertical="center"/>
    </xf>
    <xf numFmtId="0" fontId="56" fillId="0" borderId="0">
      <alignment vertical="center"/>
    </xf>
    <xf numFmtId="0" fontId="36" fillId="0" borderId="0"/>
    <xf numFmtId="43" fontId="2" fillId="0" borderId="0" applyFont="0" applyFill="0" applyBorder="0" applyAlignment="0" applyProtection="0">
      <alignment vertical="center"/>
    </xf>
    <xf numFmtId="0" fontId="36" fillId="0" borderId="0"/>
    <xf numFmtId="0" fontId="36" fillId="0" borderId="0">
      <alignment vertical="center"/>
    </xf>
    <xf numFmtId="0" fontId="36" fillId="0" borderId="0"/>
    <xf numFmtId="0" fontId="36" fillId="0" borderId="0">
      <alignment vertical="center"/>
    </xf>
    <xf numFmtId="0" fontId="59" fillId="17" borderId="0" applyNumberFormat="0" applyBorder="0" applyAlignment="0" applyProtection="0">
      <alignment vertical="center"/>
    </xf>
    <xf numFmtId="0" fontId="36" fillId="0" borderId="0"/>
    <xf numFmtId="0" fontId="36" fillId="0" borderId="0">
      <alignment vertical="center"/>
    </xf>
    <xf numFmtId="0" fontId="36" fillId="0" borderId="0">
      <alignment vertical="center"/>
    </xf>
    <xf numFmtId="0" fontId="56" fillId="0" borderId="0"/>
    <xf numFmtId="0" fontId="56" fillId="0" borderId="0"/>
    <xf numFmtId="0" fontId="36" fillId="0" borderId="0">
      <alignment vertical="center"/>
    </xf>
    <xf numFmtId="43" fontId="0" fillId="0" borderId="0" applyFont="0" applyFill="0" applyBorder="0" applyAlignment="0" applyProtection="0">
      <alignment vertical="center"/>
    </xf>
    <xf numFmtId="0" fontId="56" fillId="0" borderId="0">
      <alignment vertical="center"/>
    </xf>
    <xf numFmtId="43" fontId="2" fillId="0" borderId="0" applyFont="0" applyFill="0" applyBorder="0" applyAlignment="0" applyProtection="0">
      <alignment vertical="center"/>
    </xf>
    <xf numFmtId="0" fontId="36" fillId="0" borderId="0"/>
    <xf numFmtId="0" fontId="36" fillId="0" borderId="0">
      <alignment vertical="center"/>
    </xf>
    <xf numFmtId="0" fontId="36" fillId="0" borderId="0"/>
    <xf numFmtId="0" fontId="0" fillId="0" borderId="0">
      <alignment vertical="center"/>
    </xf>
    <xf numFmtId="0" fontId="36" fillId="0" borderId="0">
      <alignment vertical="center"/>
    </xf>
    <xf numFmtId="0" fontId="0" fillId="0" borderId="0">
      <alignment vertical="center"/>
    </xf>
    <xf numFmtId="0" fontId="55" fillId="17" borderId="0" applyNumberFormat="0" applyBorder="0" applyAlignment="0" applyProtection="0">
      <alignment vertical="center"/>
    </xf>
    <xf numFmtId="0" fontId="36" fillId="0" borderId="0"/>
    <xf numFmtId="0" fontId="36" fillId="0" borderId="0"/>
    <xf numFmtId="0" fontId="1" fillId="0" borderId="0">
      <alignment vertical="center"/>
    </xf>
    <xf numFmtId="0" fontId="64" fillId="5" borderId="14" applyNumberFormat="0" applyAlignment="0" applyProtection="0">
      <alignment vertical="center"/>
    </xf>
    <xf numFmtId="0" fontId="1" fillId="0" borderId="0">
      <alignment vertical="center"/>
    </xf>
    <xf numFmtId="0" fontId="1" fillId="0" borderId="0">
      <alignment vertical="center"/>
    </xf>
    <xf numFmtId="0" fontId="55" fillId="27" borderId="0" applyNumberFormat="0" applyBorder="0" applyAlignment="0" applyProtection="0">
      <alignment vertical="center"/>
    </xf>
    <xf numFmtId="0" fontId="2" fillId="0" borderId="0">
      <alignment vertical="center"/>
    </xf>
    <xf numFmtId="0" fontId="1" fillId="0" borderId="0">
      <alignment vertical="center"/>
    </xf>
    <xf numFmtId="0" fontId="2" fillId="0" borderId="0">
      <alignment vertical="center"/>
    </xf>
    <xf numFmtId="0" fontId="55" fillId="17" borderId="0" applyNumberFormat="0" applyBorder="0" applyAlignment="0" applyProtection="0">
      <alignment vertical="center"/>
    </xf>
    <xf numFmtId="0" fontId="1" fillId="0" borderId="0">
      <alignment vertical="center"/>
    </xf>
    <xf numFmtId="0" fontId="36" fillId="0" borderId="0"/>
    <xf numFmtId="0" fontId="2" fillId="0" borderId="0">
      <alignment vertical="center"/>
    </xf>
    <xf numFmtId="0" fontId="55" fillId="17" borderId="0" applyNumberFormat="0" applyBorder="0" applyAlignment="0" applyProtection="0">
      <alignment vertical="center"/>
    </xf>
    <xf numFmtId="0" fontId="2" fillId="0" borderId="0">
      <alignment vertical="center"/>
    </xf>
    <xf numFmtId="43" fontId="0" fillId="0" borderId="0" applyFont="0" applyFill="0" applyBorder="0" applyAlignment="0" applyProtection="0">
      <alignment vertical="center"/>
    </xf>
    <xf numFmtId="0" fontId="1"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36" fillId="0" borderId="0">
      <alignment vertical="center"/>
    </xf>
    <xf numFmtId="0" fontId="64" fillId="5" borderId="14" applyNumberFormat="0" applyAlignment="0" applyProtection="0">
      <alignment vertical="center"/>
    </xf>
    <xf numFmtId="0" fontId="36" fillId="0" borderId="0">
      <alignment vertical="center"/>
    </xf>
    <xf numFmtId="0" fontId="36" fillId="0" borderId="0">
      <alignment vertical="center"/>
    </xf>
    <xf numFmtId="0" fontId="2" fillId="0" borderId="0">
      <alignment vertical="center"/>
    </xf>
    <xf numFmtId="0" fontId="1" fillId="0" borderId="0">
      <alignment vertical="center"/>
    </xf>
    <xf numFmtId="0" fontId="36" fillId="0" borderId="0">
      <alignment vertical="center"/>
    </xf>
    <xf numFmtId="0" fontId="2" fillId="0" borderId="0">
      <alignment vertical="center"/>
    </xf>
    <xf numFmtId="0" fontId="2" fillId="0" borderId="0">
      <alignment vertical="center"/>
    </xf>
    <xf numFmtId="0" fontId="36" fillId="0" borderId="0"/>
    <xf numFmtId="0" fontId="1" fillId="0" borderId="0">
      <alignment vertical="center"/>
    </xf>
    <xf numFmtId="0" fontId="2" fillId="0" borderId="0">
      <alignment vertical="center"/>
    </xf>
    <xf numFmtId="0" fontId="36" fillId="0" borderId="0">
      <alignment vertical="center"/>
    </xf>
    <xf numFmtId="0" fontId="2" fillId="0" borderId="0">
      <alignment vertical="center"/>
    </xf>
    <xf numFmtId="0" fontId="1" fillId="0" borderId="0">
      <alignment vertical="center"/>
    </xf>
    <xf numFmtId="0" fontId="36" fillId="0" borderId="0">
      <alignment vertical="center"/>
    </xf>
    <xf numFmtId="0" fontId="1" fillId="0" borderId="0">
      <alignment vertical="center"/>
    </xf>
    <xf numFmtId="0" fontId="36" fillId="0" borderId="0"/>
    <xf numFmtId="0" fontId="2" fillId="0" borderId="0">
      <alignment vertical="center"/>
    </xf>
    <xf numFmtId="0" fontId="2" fillId="0" borderId="0">
      <alignment vertical="center"/>
    </xf>
    <xf numFmtId="0" fontId="36" fillId="0" borderId="0">
      <alignment vertical="center"/>
    </xf>
    <xf numFmtId="0" fontId="1" fillId="0" borderId="0">
      <alignment vertical="center"/>
    </xf>
    <xf numFmtId="0" fontId="1" fillId="0" borderId="0">
      <alignment vertical="center"/>
    </xf>
    <xf numFmtId="0" fontId="1" fillId="0" borderId="0">
      <alignment vertical="center"/>
    </xf>
    <xf numFmtId="0" fontId="36" fillId="0" borderId="0">
      <alignment vertical="center"/>
    </xf>
    <xf numFmtId="0" fontId="36" fillId="0" borderId="0">
      <alignment vertical="center"/>
    </xf>
    <xf numFmtId="0" fontId="2" fillId="0" borderId="0">
      <alignment vertical="center"/>
    </xf>
    <xf numFmtId="0" fontId="36" fillId="0" borderId="0">
      <alignment vertical="center"/>
    </xf>
    <xf numFmtId="0" fontId="1" fillId="0" borderId="0">
      <alignment vertical="center"/>
    </xf>
    <xf numFmtId="0" fontId="36" fillId="0" borderId="0"/>
    <xf numFmtId="0" fontId="36" fillId="0" borderId="0"/>
    <xf numFmtId="0" fontId="2" fillId="0" borderId="0">
      <alignment vertical="center"/>
    </xf>
    <xf numFmtId="0" fontId="36" fillId="0" borderId="0">
      <alignment vertical="center"/>
    </xf>
    <xf numFmtId="0" fontId="1" fillId="0" borderId="0">
      <alignment vertical="center"/>
    </xf>
    <xf numFmtId="0" fontId="36" fillId="0" borderId="0">
      <alignment vertical="center"/>
    </xf>
    <xf numFmtId="0" fontId="36" fillId="0" borderId="0">
      <alignment vertical="center"/>
    </xf>
    <xf numFmtId="0" fontId="36" fillId="0" borderId="0">
      <alignment vertical="center"/>
    </xf>
    <xf numFmtId="0" fontId="2" fillId="0" borderId="0">
      <alignment vertical="center"/>
    </xf>
    <xf numFmtId="0" fontId="36" fillId="0" borderId="0">
      <alignment vertical="center"/>
    </xf>
    <xf numFmtId="0" fontId="1" fillId="0" borderId="0">
      <alignment vertical="center"/>
    </xf>
    <xf numFmtId="0" fontId="36" fillId="0" borderId="0">
      <alignment vertical="center"/>
    </xf>
    <xf numFmtId="0" fontId="1" fillId="0" borderId="0">
      <alignment vertical="center"/>
    </xf>
    <xf numFmtId="0" fontId="36" fillId="0" borderId="0">
      <alignment vertical="center"/>
    </xf>
    <xf numFmtId="0" fontId="2" fillId="0" borderId="0">
      <alignment vertical="center"/>
    </xf>
    <xf numFmtId="0" fontId="36" fillId="0" borderId="0">
      <alignment vertical="center"/>
    </xf>
    <xf numFmtId="0" fontId="36" fillId="0" borderId="0">
      <alignment vertical="center"/>
    </xf>
    <xf numFmtId="0" fontId="1" fillId="0" borderId="0">
      <alignment vertical="center"/>
    </xf>
    <xf numFmtId="0" fontId="36" fillId="0" borderId="0"/>
    <xf numFmtId="0" fontId="36" fillId="0" borderId="0"/>
    <xf numFmtId="0" fontId="64" fillId="5" borderId="14" applyNumberFormat="0" applyAlignment="0" applyProtection="0">
      <alignment vertical="center"/>
    </xf>
    <xf numFmtId="0" fontId="36" fillId="0" borderId="0"/>
    <xf numFmtId="0" fontId="4" fillId="0" borderId="0"/>
    <xf numFmtId="0" fontId="36" fillId="0" borderId="0"/>
    <xf numFmtId="0" fontId="36" fillId="0" borderId="0"/>
    <xf numFmtId="43" fontId="36" fillId="0" borderId="0" applyFont="0" applyFill="0" applyBorder="0" applyAlignment="0" applyProtection="0"/>
    <xf numFmtId="0" fontId="36" fillId="0" borderId="0">
      <alignment vertical="center"/>
    </xf>
    <xf numFmtId="0" fontId="36" fillId="0" borderId="0">
      <alignment vertical="center"/>
    </xf>
    <xf numFmtId="43" fontId="2" fillId="0" borderId="0" applyFont="0" applyFill="0" applyBorder="0" applyAlignment="0" applyProtection="0">
      <alignment vertical="center"/>
    </xf>
    <xf numFmtId="43" fontId="1" fillId="0" borderId="0" applyFont="0" applyFill="0" applyBorder="0" applyAlignment="0" applyProtection="0">
      <alignment vertical="center"/>
    </xf>
    <xf numFmtId="0" fontId="36" fillId="0" borderId="0">
      <alignment vertical="center"/>
    </xf>
    <xf numFmtId="0" fontId="36" fillId="0" borderId="0">
      <alignment vertical="center"/>
    </xf>
    <xf numFmtId="0" fontId="4" fillId="0" borderId="0">
      <alignment vertical="center"/>
    </xf>
    <xf numFmtId="0" fontId="36" fillId="0" borderId="0">
      <alignment vertical="center"/>
    </xf>
    <xf numFmtId="0" fontId="36" fillId="0" borderId="0"/>
    <xf numFmtId="0" fontId="4" fillId="0" borderId="0"/>
    <xf numFmtId="0" fontId="36" fillId="0" borderId="0">
      <alignment vertical="center"/>
    </xf>
    <xf numFmtId="0" fontId="36" fillId="0" borderId="0">
      <alignment vertical="center"/>
    </xf>
    <xf numFmtId="0" fontId="4" fillId="0" borderId="0">
      <alignment vertical="center"/>
    </xf>
    <xf numFmtId="43" fontId="36" fillId="0" borderId="0" applyFont="0" applyFill="0" applyBorder="0" applyAlignment="0" applyProtection="0"/>
    <xf numFmtId="0" fontId="36" fillId="0" borderId="0">
      <alignment vertical="center"/>
    </xf>
    <xf numFmtId="0" fontId="36" fillId="0" borderId="0"/>
    <xf numFmtId="0" fontId="4" fillId="0" borderId="0"/>
    <xf numFmtId="0" fontId="36" fillId="0" borderId="0">
      <alignment vertical="center"/>
    </xf>
    <xf numFmtId="0" fontId="4" fillId="0" borderId="0"/>
    <xf numFmtId="0" fontId="36" fillId="0" borderId="0">
      <alignment vertical="center"/>
    </xf>
    <xf numFmtId="0" fontId="4" fillId="0" borderId="0"/>
    <xf numFmtId="0" fontId="1" fillId="0" borderId="0">
      <alignment vertical="center"/>
    </xf>
    <xf numFmtId="43" fontId="0" fillId="0" borderId="0" applyFont="0" applyFill="0" applyBorder="0" applyAlignment="0" applyProtection="0">
      <alignment vertical="center"/>
    </xf>
    <xf numFmtId="0" fontId="36" fillId="0" borderId="0">
      <alignment vertical="center"/>
    </xf>
    <xf numFmtId="0" fontId="2" fillId="0" borderId="0">
      <alignment vertical="center"/>
    </xf>
    <xf numFmtId="0" fontId="1" fillId="0" borderId="0">
      <alignment vertical="center"/>
    </xf>
    <xf numFmtId="0" fontId="1" fillId="0" borderId="0">
      <alignment vertical="center"/>
    </xf>
    <xf numFmtId="0" fontId="36" fillId="0" borderId="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36" fillId="0" borderId="0"/>
    <xf numFmtId="0" fontId="36" fillId="0" borderId="0">
      <alignment vertical="center"/>
    </xf>
    <xf numFmtId="0" fontId="2" fillId="0" borderId="0">
      <alignment vertical="center"/>
    </xf>
    <xf numFmtId="0" fontId="36" fillId="0" borderId="0"/>
    <xf numFmtId="0" fontId="36" fillId="0" borderId="0"/>
    <xf numFmtId="0" fontId="36" fillId="0" borderId="0">
      <alignment vertical="center"/>
    </xf>
    <xf numFmtId="0" fontId="36" fillId="0" borderId="0"/>
    <xf numFmtId="0" fontId="36" fillId="0" borderId="0"/>
    <xf numFmtId="0" fontId="36" fillId="0" borderId="0">
      <alignment vertical="center"/>
    </xf>
    <xf numFmtId="0" fontId="36" fillId="0" borderId="0"/>
    <xf numFmtId="0" fontId="4" fillId="0" borderId="0"/>
    <xf numFmtId="0" fontId="36" fillId="0" borderId="0">
      <alignment vertical="center"/>
    </xf>
    <xf numFmtId="0" fontId="4" fillId="0" borderId="0">
      <alignment vertical="center"/>
    </xf>
    <xf numFmtId="0" fontId="4" fillId="0" borderId="0">
      <alignment vertical="center"/>
    </xf>
    <xf numFmtId="0" fontId="36" fillId="0" borderId="0">
      <alignment vertical="center"/>
    </xf>
    <xf numFmtId="0" fontId="4" fillId="0" borderId="0"/>
    <xf numFmtId="0" fontId="4" fillId="0" borderId="0">
      <alignment vertical="center"/>
    </xf>
    <xf numFmtId="0" fontId="56" fillId="0" borderId="0">
      <alignment vertical="center"/>
    </xf>
    <xf numFmtId="0" fontId="64" fillId="5" borderId="14" applyNumberFormat="0" applyAlignment="0" applyProtection="0">
      <alignment vertical="center"/>
    </xf>
    <xf numFmtId="0" fontId="4" fillId="0" borderId="0">
      <alignment vertical="center"/>
    </xf>
    <xf numFmtId="0" fontId="4" fillId="0" borderId="0"/>
    <xf numFmtId="0" fontId="64" fillId="5" borderId="14" applyNumberFormat="0" applyAlignment="0" applyProtection="0">
      <alignment vertical="center"/>
    </xf>
    <xf numFmtId="0" fontId="36" fillId="0" borderId="0"/>
    <xf numFmtId="0" fontId="36" fillId="0" borderId="0">
      <alignment vertical="center"/>
    </xf>
    <xf numFmtId="0" fontId="36" fillId="0" borderId="0"/>
    <xf numFmtId="43" fontId="2" fillId="0" borderId="0" applyFont="0" applyFill="0" applyBorder="0" applyAlignment="0" applyProtection="0">
      <alignment vertical="center"/>
    </xf>
    <xf numFmtId="0" fontId="36" fillId="0" borderId="0">
      <alignment vertical="center"/>
    </xf>
    <xf numFmtId="43" fontId="0" fillId="0" borderId="0" applyFont="0" applyFill="0" applyBorder="0" applyAlignment="0" applyProtection="0">
      <alignment vertical="center"/>
    </xf>
    <xf numFmtId="0" fontId="36" fillId="0" borderId="0"/>
    <xf numFmtId="43" fontId="2" fillId="0" borderId="0" applyFont="0" applyFill="0" applyBorder="0" applyAlignment="0" applyProtection="0">
      <alignment vertical="center"/>
    </xf>
    <xf numFmtId="0" fontId="36" fillId="0" borderId="0">
      <alignment vertical="center"/>
    </xf>
    <xf numFmtId="43" fontId="0" fillId="0" borderId="0" applyFont="0" applyFill="0" applyBorder="0" applyAlignment="0" applyProtection="0">
      <alignment vertical="center"/>
    </xf>
    <xf numFmtId="0" fontId="36" fillId="0" borderId="0"/>
    <xf numFmtId="43" fontId="0" fillId="0" borderId="0" applyFont="0" applyFill="0" applyBorder="0" applyAlignment="0" applyProtection="0">
      <alignment vertical="center"/>
    </xf>
    <xf numFmtId="0" fontId="4" fillId="0" borderId="0"/>
    <xf numFmtId="0" fontId="36" fillId="0" borderId="0"/>
    <xf numFmtId="43" fontId="2" fillId="0" borderId="0" applyFont="0" applyFill="0" applyBorder="0" applyAlignment="0" applyProtection="0">
      <alignment vertical="center"/>
    </xf>
    <xf numFmtId="0" fontId="4" fillId="0" borderId="0">
      <alignment vertical="center"/>
    </xf>
    <xf numFmtId="0" fontId="36" fillId="0" borderId="0">
      <alignment vertical="center"/>
    </xf>
    <xf numFmtId="0" fontId="55" fillId="27" borderId="0" applyNumberFormat="0" applyBorder="0" applyAlignment="0" applyProtection="0">
      <alignment vertical="center"/>
    </xf>
    <xf numFmtId="0" fontId="4" fillId="0" borderId="0"/>
    <xf numFmtId="0" fontId="4" fillId="0" borderId="0">
      <alignment vertical="center"/>
    </xf>
    <xf numFmtId="0" fontId="4" fillId="0" borderId="0">
      <alignment vertical="center"/>
    </xf>
    <xf numFmtId="0" fontId="4" fillId="0" borderId="0"/>
    <xf numFmtId="0" fontId="57" fillId="5" borderId="10" applyNumberFormat="0" applyAlignment="0" applyProtection="0">
      <alignment vertical="center"/>
    </xf>
    <xf numFmtId="0" fontId="4" fillId="0" borderId="0">
      <alignment vertical="center"/>
    </xf>
    <xf numFmtId="0" fontId="57" fillId="5" borderId="10" applyNumberFormat="0" applyAlignment="0" applyProtection="0">
      <alignment vertical="center"/>
    </xf>
    <xf numFmtId="0" fontId="4" fillId="0" borderId="0"/>
    <xf numFmtId="0" fontId="55" fillId="17" borderId="0" applyNumberFormat="0" applyBorder="0" applyAlignment="0" applyProtection="0">
      <alignment vertical="center"/>
    </xf>
    <xf numFmtId="0" fontId="57" fillId="5" borderId="10" applyNumberFormat="0" applyAlignment="0" applyProtection="0">
      <alignment vertical="center"/>
    </xf>
    <xf numFmtId="0" fontId="4" fillId="0" borderId="0">
      <alignment vertical="center"/>
    </xf>
    <xf numFmtId="0" fontId="57" fillId="5" borderId="10" applyNumberFormat="0" applyAlignment="0" applyProtection="0">
      <alignment vertical="center"/>
    </xf>
    <xf numFmtId="0" fontId="94" fillId="0" borderId="0" applyNumberFormat="0" applyFill="0" applyBorder="0" applyAlignment="0" applyProtection="0">
      <alignment vertical="center"/>
    </xf>
    <xf numFmtId="43" fontId="36" fillId="0" borderId="0" applyFont="0" applyFill="0" applyBorder="0" applyAlignment="0" applyProtection="0">
      <alignment vertical="center"/>
    </xf>
    <xf numFmtId="0" fontId="4" fillId="0" borderId="0"/>
    <xf numFmtId="0" fontId="57" fillId="5" borderId="10" applyNumberFormat="0" applyAlignment="0" applyProtection="0">
      <alignment vertical="center"/>
    </xf>
    <xf numFmtId="0" fontId="4" fillId="0" borderId="0">
      <alignment vertical="center"/>
    </xf>
    <xf numFmtId="0" fontId="59" fillId="17" borderId="0" applyNumberFormat="0" applyBorder="0" applyAlignment="0" applyProtection="0">
      <alignment vertical="center"/>
    </xf>
    <xf numFmtId="0" fontId="4" fillId="0" borderId="0"/>
    <xf numFmtId="43" fontId="36" fillId="0" borderId="0" applyFont="0" applyFill="0" applyBorder="0" applyAlignment="0" applyProtection="0"/>
    <xf numFmtId="0" fontId="36" fillId="0" borderId="0"/>
    <xf numFmtId="0" fontId="4" fillId="0" borderId="0"/>
    <xf numFmtId="0" fontId="4" fillId="0" borderId="0"/>
    <xf numFmtId="43" fontId="2" fillId="0" borderId="0" applyFont="0" applyFill="0" applyBorder="0" applyAlignment="0" applyProtection="0">
      <alignment vertical="center"/>
    </xf>
    <xf numFmtId="0" fontId="36" fillId="0" borderId="0"/>
    <xf numFmtId="0" fontId="4" fillId="0" borderId="0"/>
    <xf numFmtId="0" fontId="4" fillId="0" borderId="0">
      <alignment vertical="center"/>
    </xf>
    <xf numFmtId="0" fontId="36" fillId="0" borderId="0">
      <alignment vertical="center"/>
    </xf>
    <xf numFmtId="0" fontId="4" fillId="0" borderId="0">
      <alignment vertical="center"/>
    </xf>
    <xf numFmtId="0" fontId="68" fillId="0" borderId="0"/>
    <xf numFmtId="0" fontId="4" fillId="0" borderId="0">
      <alignment vertical="center"/>
    </xf>
    <xf numFmtId="0" fontId="1" fillId="25" borderId="16" applyNumberFormat="0" applyFont="0" applyAlignment="0" applyProtection="0">
      <alignment vertical="center"/>
    </xf>
    <xf numFmtId="0" fontId="4" fillId="0" borderId="0"/>
    <xf numFmtId="0" fontId="4" fillId="0" borderId="0">
      <alignment vertical="center"/>
    </xf>
    <xf numFmtId="0" fontId="1" fillId="25" borderId="16" applyNumberFormat="0" applyFont="0" applyAlignment="0" applyProtection="0">
      <alignment vertical="center"/>
    </xf>
    <xf numFmtId="0" fontId="4" fillId="0" borderId="0">
      <alignment vertical="center"/>
    </xf>
    <xf numFmtId="0" fontId="85" fillId="56" borderId="0" applyNumberFormat="0" applyBorder="0" applyAlignment="0" applyProtection="0"/>
    <xf numFmtId="0" fontId="4" fillId="0" borderId="0">
      <alignment vertical="center"/>
    </xf>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alignment vertical="center"/>
    </xf>
    <xf numFmtId="0" fontId="36" fillId="0" borderId="0"/>
    <xf numFmtId="0" fontId="36" fillId="0" borderId="0">
      <alignment vertical="center"/>
    </xf>
    <xf numFmtId="0" fontId="4" fillId="0" borderId="0">
      <alignment vertical="center"/>
    </xf>
    <xf numFmtId="0" fontId="57" fillId="5" borderId="10" applyNumberFormat="0" applyAlignment="0" applyProtection="0">
      <alignment vertical="center"/>
    </xf>
    <xf numFmtId="0" fontId="36" fillId="0" borderId="0"/>
    <xf numFmtId="0" fontId="59" fillId="17" borderId="0" applyNumberFormat="0" applyBorder="0" applyAlignment="0" applyProtection="0">
      <alignment vertical="center"/>
    </xf>
    <xf numFmtId="0" fontId="36" fillId="0" borderId="0">
      <alignment vertical="center"/>
    </xf>
    <xf numFmtId="0" fontId="36" fillId="0" borderId="0"/>
    <xf numFmtId="0" fontId="59" fillId="17" borderId="0" applyNumberFormat="0" applyBorder="0" applyAlignment="0" applyProtection="0">
      <alignment vertical="center"/>
    </xf>
    <xf numFmtId="0" fontId="36" fillId="0" borderId="0"/>
    <xf numFmtId="0" fontId="36" fillId="0" borderId="0">
      <alignment vertical="center"/>
    </xf>
    <xf numFmtId="0" fontId="1" fillId="0" borderId="0">
      <alignment vertical="center"/>
    </xf>
    <xf numFmtId="0" fontId="1" fillId="0" borderId="0">
      <alignment vertical="center"/>
    </xf>
    <xf numFmtId="0" fontId="64" fillId="5" borderId="1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43" fontId="36" fillId="0" borderId="0" applyFont="0" applyFill="0" applyBorder="0" applyAlignment="0" applyProtection="0"/>
    <xf numFmtId="43" fontId="36" fillId="0" borderId="0" applyFont="0" applyFill="0" applyBorder="0" applyAlignment="0" applyProtection="0">
      <alignment vertical="center"/>
    </xf>
    <xf numFmtId="0" fontId="36" fillId="0" borderId="0"/>
    <xf numFmtId="43" fontId="36" fillId="0" borderId="0" applyFont="0" applyFill="0" applyBorder="0" applyAlignment="0" applyProtection="0">
      <alignment vertical="center"/>
    </xf>
    <xf numFmtId="43" fontId="36" fillId="0" borderId="0" applyFont="0" applyFill="0" applyBorder="0" applyAlignment="0" applyProtection="0"/>
    <xf numFmtId="0" fontId="36" fillId="0" borderId="0">
      <alignment vertical="center"/>
    </xf>
    <xf numFmtId="0" fontId="57" fillId="5" borderId="10" applyNumberFormat="0" applyAlignment="0" applyProtection="0">
      <alignment vertical="center"/>
    </xf>
    <xf numFmtId="0" fontId="4" fillId="0" borderId="0">
      <alignment vertical="center"/>
    </xf>
    <xf numFmtId="0" fontId="36" fillId="0" borderId="0"/>
    <xf numFmtId="0" fontId="36" fillId="0" borderId="0">
      <alignment vertical="center"/>
    </xf>
    <xf numFmtId="43" fontId="36" fillId="0" borderId="0" applyFont="0" applyFill="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xf numFmtId="0" fontId="36" fillId="0" borderId="0">
      <alignment vertical="center"/>
    </xf>
    <xf numFmtId="0" fontId="36" fillId="0" borderId="0"/>
    <xf numFmtId="0" fontId="36" fillId="0" borderId="0">
      <alignment vertical="center"/>
    </xf>
    <xf numFmtId="0" fontId="36" fillId="0" borderId="0"/>
    <xf numFmtId="0" fontId="2" fillId="0" borderId="0">
      <alignment vertical="center"/>
    </xf>
    <xf numFmtId="0" fontId="36" fillId="0" borderId="0"/>
    <xf numFmtId="0" fontId="2" fillId="0" borderId="0">
      <alignment vertical="center"/>
    </xf>
    <xf numFmtId="0" fontId="36" fillId="0" borderId="0">
      <alignment vertical="center"/>
    </xf>
    <xf numFmtId="0" fontId="1" fillId="0" borderId="0">
      <alignment vertical="center"/>
    </xf>
    <xf numFmtId="0" fontId="2" fillId="0" borderId="0">
      <alignment vertical="center"/>
    </xf>
    <xf numFmtId="0" fontId="36" fillId="0" borderId="0"/>
    <xf numFmtId="0" fontId="1" fillId="0" borderId="0">
      <alignment vertical="center"/>
    </xf>
    <xf numFmtId="0" fontId="36" fillId="0" borderId="0">
      <alignment vertical="center"/>
    </xf>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50" fillId="12" borderId="10" applyNumberFormat="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5" fillId="17" borderId="0" applyNumberFormat="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43" fontId="0" fillId="0" borderId="0" applyFont="0" applyFill="0" applyBorder="0" applyAlignment="0" applyProtection="0">
      <alignment vertical="center"/>
    </xf>
    <xf numFmtId="0" fontId="2" fillId="0" borderId="0">
      <alignment vertical="center"/>
    </xf>
    <xf numFmtId="0" fontId="1" fillId="0" borderId="0">
      <alignment vertical="center"/>
    </xf>
    <xf numFmtId="0" fontId="60" fillId="0" borderId="0" applyNumberFormat="0" applyFill="0" applyBorder="0" applyAlignment="0" applyProtection="0">
      <alignment vertical="center"/>
    </xf>
    <xf numFmtId="0" fontId="2" fillId="0" borderId="0">
      <alignment vertical="center"/>
    </xf>
    <xf numFmtId="0" fontId="1" fillId="0" borderId="0">
      <alignment vertical="center"/>
    </xf>
    <xf numFmtId="0" fontId="2" fillId="0" borderId="0">
      <alignment vertical="center"/>
    </xf>
    <xf numFmtId="0" fontId="36" fillId="0" borderId="0">
      <alignment vertical="center"/>
    </xf>
    <xf numFmtId="0" fontId="1" fillId="0" borderId="0">
      <alignment vertical="center"/>
    </xf>
    <xf numFmtId="0" fontId="2" fillId="0" borderId="0">
      <alignment vertical="center"/>
    </xf>
    <xf numFmtId="0" fontId="1" fillId="0" borderId="0">
      <alignment vertical="center"/>
    </xf>
    <xf numFmtId="43" fontId="69" fillId="0" borderId="0" applyFont="0" applyFill="0" applyBorder="0" applyAlignment="0" applyProtection="0"/>
    <xf numFmtId="0" fontId="2" fillId="0" borderId="0">
      <alignment vertical="center"/>
    </xf>
    <xf numFmtId="0" fontId="1" fillId="0" borderId="0">
      <alignment vertical="center"/>
    </xf>
    <xf numFmtId="0" fontId="2" fillId="0" borderId="0">
      <alignment vertical="center"/>
    </xf>
    <xf numFmtId="0" fontId="55" fillId="17" borderId="0" applyNumberFormat="0" applyBorder="0" applyAlignment="0" applyProtection="0">
      <alignment vertical="center"/>
    </xf>
    <xf numFmtId="43" fontId="0" fillId="0" borderId="0" applyFont="0" applyFill="0" applyBorder="0" applyAlignment="0" applyProtection="0">
      <alignment vertical="center"/>
    </xf>
    <xf numFmtId="0" fontId="2" fillId="0" borderId="0">
      <alignment vertical="center"/>
    </xf>
    <xf numFmtId="0" fontId="55" fillId="17" borderId="0" applyNumberFormat="0" applyBorder="0" applyAlignment="0" applyProtection="0">
      <alignment vertical="center"/>
    </xf>
    <xf numFmtId="0" fontId="1" fillId="0" borderId="0">
      <alignment vertical="center"/>
    </xf>
    <xf numFmtId="0" fontId="1" fillId="0" borderId="0">
      <alignment vertical="center"/>
    </xf>
    <xf numFmtId="0" fontId="55" fillId="2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7" fillId="5" borderId="10" applyNumberFormat="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0" fillId="12" borderId="10" applyNumberFormat="0" applyAlignment="0" applyProtection="0">
      <alignment vertical="center"/>
    </xf>
    <xf numFmtId="0" fontId="2" fillId="0" borderId="0">
      <alignment vertical="center"/>
    </xf>
    <xf numFmtId="0" fontId="56" fillId="0" borderId="0"/>
    <xf numFmtId="0" fontId="56" fillId="0" borderId="0">
      <alignment vertical="center"/>
    </xf>
    <xf numFmtId="0" fontId="56" fillId="0" borderId="0"/>
    <xf numFmtId="0" fontId="56" fillId="0" borderId="0">
      <alignment vertical="center"/>
    </xf>
    <xf numFmtId="0" fontId="64" fillId="5" borderId="14" applyNumberFormat="0" applyAlignment="0" applyProtection="0">
      <alignment vertical="center"/>
    </xf>
    <xf numFmtId="0" fontId="56" fillId="0" borderId="0"/>
    <xf numFmtId="0" fontId="1" fillId="0" borderId="0">
      <alignment vertical="center"/>
    </xf>
    <xf numFmtId="0" fontId="56"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50" fillId="12" borderId="10" applyNumberFormat="0" applyAlignment="0" applyProtection="0">
      <alignment vertical="center"/>
    </xf>
    <xf numFmtId="0" fontId="2" fillId="0" borderId="0">
      <alignment vertical="center"/>
    </xf>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1" fillId="0" borderId="0">
      <alignment vertical="center"/>
    </xf>
    <xf numFmtId="0" fontId="55" fillId="27" borderId="0" applyNumberFormat="0" applyBorder="0" applyAlignment="0" applyProtection="0">
      <alignment vertical="center"/>
    </xf>
    <xf numFmtId="0" fontId="2" fillId="0" borderId="0">
      <alignment vertical="center"/>
    </xf>
    <xf numFmtId="0" fontId="1" fillId="0" borderId="0">
      <alignment vertical="center"/>
    </xf>
    <xf numFmtId="0" fontId="2" fillId="0" borderId="0">
      <alignment vertical="center"/>
    </xf>
    <xf numFmtId="0" fontId="1" fillId="0" borderId="0">
      <alignment vertical="center"/>
    </xf>
    <xf numFmtId="0" fontId="56" fillId="0" borderId="0">
      <alignment vertical="center"/>
    </xf>
    <xf numFmtId="0" fontId="1" fillId="0" borderId="0">
      <alignment vertical="center"/>
    </xf>
    <xf numFmtId="43" fontId="0"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0" fillId="0" borderId="0"/>
    <xf numFmtId="0" fontId="56" fillId="0" borderId="0"/>
    <xf numFmtId="0" fontId="2" fillId="0" borderId="0">
      <alignment vertical="center"/>
    </xf>
    <xf numFmtId="0" fontId="36" fillId="0" borderId="0"/>
    <xf numFmtId="0" fontId="1" fillId="0" borderId="0">
      <alignment vertical="center"/>
    </xf>
    <xf numFmtId="0" fontId="36" fillId="0" borderId="0">
      <alignment vertical="center"/>
    </xf>
    <xf numFmtId="0" fontId="56"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59" fillId="17" borderId="0" applyNumberFormat="0" applyBorder="0" applyAlignment="0" applyProtection="0">
      <alignment vertical="center"/>
    </xf>
    <xf numFmtId="0" fontId="1" fillId="0" borderId="0">
      <alignment vertical="center"/>
    </xf>
    <xf numFmtId="0" fontId="69" fillId="0" borderId="1">
      <alignment horizontal="left" vertical="center"/>
    </xf>
    <xf numFmtId="0" fontId="59" fillId="17" borderId="0" applyNumberFormat="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25" borderId="16" applyNumberFormat="0" applyFont="0" applyAlignment="0" applyProtection="0">
      <alignment vertical="center"/>
    </xf>
    <xf numFmtId="0" fontId="2" fillId="0" borderId="0">
      <alignment vertical="center"/>
    </xf>
    <xf numFmtId="0" fontId="1" fillId="0" borderId="0">
      <alignment vertical="center"/>
    </xf>
    <xf numFmtId="0" fontId="1" fillId="25" borderId="16" applyNumberFormat="0" applyFont="0" applyAlignment="0" applyProtection="0">
      <alignment vertical="center"/>
    </xf>
    <xf numFmtId="0" fontId="2" fillId="0" borderId="0">
      <alignment vertical="center"/>
    </xf>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56" fillId="0" borderId="0">
      <alignment vertical="center"/>
    </xf>
    <xf numFmtId="0" fontId="1" fillId="0" borderId="0">
      <alignment vertical="center"/>
    </xf>
    <xf numFmtId="0" fontId="55" fillId="17" borderId="0" applyNumberFormat="0" applyBorder="0" applyAlignment="0" applyProtection="0">
      <alignment vertical="center"/>
    </xf>
    <xf numFmtId="0" fontId="55" fillId="27" borderId="0" applyNumberFormat="0" applyBorder="0" applyAlignment="0" applyProtection="0">
      <alignment vertical="center"/>
    </xf>
    <xf numFmtId="0" fontId="56" fillId="0" borderId="0"/>
    <xf numFmtId="0" fontId="56" fillId="0" borderId="0"/>
    <xf numFmtId="0" fontId="56" fillId="0" borderId="0"/>
    <xf numFmtId="0" fontId="2" fillId="0" borderId="0">
      <alignment vertical="center"/>
    </xf>
    <xf numFmtId="0" fontId="50" fillId="12" borderId="10" applyNumberFormat="0" applyAlignment="0" applyProtection="0">
      <alignment vertical="center"/>
    </xf>
    <xf numFmtId="0" fontId="2" fillId="0" borderId="0">
      <alignment vertical="center"/>
    </xf>
    <xf numFmtId="0" fontId="85" fillId="69" borderId="0" applyNumberFormat="0" applyBorder="0" applyAlignment="0" applyProtection="0">
      <alignment vertical="center"/>
    </xf>
    <xf numFmtId="0" fontId="2" fillId="0" borderId="0">
      <alignment vertical="center"/>
    </xf>
    <xf numFmtId="0" fontId="1" fillId="0" borderId="0">
      <alignment vertical="center"/>
    </xf>
    <xf numFmtId="0" fontId="2" fillId="0" borderId="0">
      <alignment vertical="center"/>
    </xf>
    <xf numFmtId="0" fontId="36" fillId="0" borderId="0"/>
    <xf numFmtId="0" fontId="1" fillId="0" borderId="0">
      <alignment vertical="center"/>
    </xf>
    <xf numFmtId="0" fontId="1" fillId="0" borderId="0">
      <alignment vertical="center"/>
    </xf>
    <xf numFmtId="43" fontId="0"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36" fillId="0" borderId="0"/>
    <xf numFmtId="0" fontId="60" fillId="0" borderId="0" applyNumberFormat="0" applyFill="0" applyBorder="0" applyAlignment="0" applyProtection="0">
      <alignment vertical="center"/>
    </xf>
    <xf numFmtId="0" fontId="1" fillId="0" borderId="0">
      <alignment vertical="center"/>
    </xf>
    <xf numFmtId="0" fontId="60" fillId="0" borderId="0" applyNumberFormat="0" applyFill="0" applyBorder="0" applyAlignment="0" applyProtection="0">
      <alignment vertical="center"/>
    </xf>
    <xf numFmtId="0" fontId="36" fillId="0" borderId="0">
      <alignment vertical="center"/>
    </xf>
    <xf numFmtId="0" fontId="60" fillId="0" borderId="0" applyNumberFormat="0" applyFill="0" applyBorder="0" applyAlignment="0" applyProtection="0">
      <alignment vertical="center"/>
    </xf>
    <xf numFmtId="0" fontId="2" fillId="0" borderId="0">
      <alignment vertical="center"/>
    </xf>
    <xf numFmtId="0" fontId="60" fillId="0" borderId="0" applyNumberFormat="0" applyFill="0" applyBorder="0" applyAlignment="0" applyProtection="0">
      <alignment vertical="center"/>
    </xf>
    <xf numFmtId="0" fontId="1" fillId="0" borderId="0">
      <alignment vertical="center"/>
    </xf>
    <xf numFmtId="0" fontId="60" fillId="0" borderId="0" applyNumberFormat="0" applyFill="0" applyBorder="0" applyAlignment="0" applyProtection="0">
      <alignment vertical="center"/>
    </xf>
    <xf numFmtId="0" fontId="85" fillId="68" borderId="0" applyNumberFormat="0" applyBorder="0" applyAlignment="0" applyProtection="0">
      <alignment vertical="center"/>
    </xf>
    <xf numFmtId="0" fontId="2" fillId="0" borderId="0">
      <alignment vertical="center"/>
    </xf>
    <xf numFmtId="0" fontId="60" fillId="0" borderId="0" applyNumberFormat="0" applyFill="0" applyBorder="0" applyAlignment="0" applyProtection="0">
      <alignment vertical="center"/>
    </xf>
    <xf numFmtId="0" fontId="1" fillId="0" borderId="0">
      <alignment vertical="center"/>
    </xf>
    <xf numFmtId="0" fontId="60" fillId="0" borderId="0" applyNumberFormat="0" applyFill="0" applyBorder="0" applyAlignment="0" applyProtection="0">
      <alignment vertical="center"/>
    </xf>
    <xf numFmtId="0" fontId="2" fillId="0" borderId="0">
      <alignment vertical="center"/>
    </xf>
    <xf numFmtId="0" fontId="60" fillId="0" borderId="0" applyNumberFormat="0" applyFill="0" applyBorder="0" applyAlignment="0" applyProtection="0">
      <alignment vertical="center"/>
    </xf>
    <xf numFmtId="0" fontId="1" fillId="0" borderId="0">
      <alignment vertical="center"/>
    </xf>
    <xf numFmtId="0" fontId="60" fillId="0" borderId="0" applyNumberForma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36" fillId="0" borderId="0"/>
    <xf numFmtId="0" fontId="36" fillId="0" borderId="0">
      <alignment vertical="center"/>
    </xf>
    <xf numFmtId="0" fontId="1" fillId="0" borderId="0">
      <alignment vertical="center"/>
    </xf>
    <xf numFmtId="0" fontId="36" fillId="0" borderId="0"/>
    <xf numFmtId="0" fontId="93" fillId="0" borderId="28" applyNumberFormat="0" applyFill="0" applyAlignment="0" applyProtection="0">
      <alignment vertical="center"/>
    </xf>
    <xf numFmtId="0" fontId="36" fillId="0" borderId="0"/>
    <xf numFmtId="0" fontId="36" fillId="0" borderId="0"/>
    <xf numFmtId="0" fontId="36" fillId="25" borderId="16" applyNumberFormat="0" applyFont="0" applyAlignment="0" applyProtection="0">
      <alignment vertical="center"/>
    </xf>
    <xf numFmtId="0" fontId="36" fillId="0" borderId="0"/>
    <xf numFmtId="0" fontId="36" fillId="0" borderId="0"/>
    <xf numFmtId="0" fontId="36" fillId="0" borderId="0">
      <alignment vertical="center"/>
    </xf>
    <xf numFmtId="0" fontId="69" fillId="0" borderId="1">
      <alignment horizontal="left" vertical="center"/>
    </xf>
    <xf numFmtId="0" fontId="36" fillId="0" borderId="0"/>
    <xf numFmtId="0" fontId="2" fillId="0" borderId="0">
      <alignment vertical="center"/>
    </xf>
    <xf numFmtId="0" fontId="36" fillId="0" borderId="0">
      <alignment vertical="center"/>
    </xf>
    <xf numFmtId="0" fontId="1" fillId="0" borderId="0">
      <alignment vertical="center"/>
    </xf>
    <xf numFmtId="0" fontId="2" fillId="0" borderId="0">
      <alignment vertical="center"/>
    </xf>
    <xf numFmtId="0" fontId="36" fillId="0" borderId="0"/>
    <xf numFmtId="0" fontId="1" fillId="0" borderId="0">
      <alignment vertical="center"/>
    </xf>
    <xf numFmtId="0" fontId="36" fillId="0" borderId="0">
      <alignment vertical="center"/>
    </xf>
    <xf numFmtId="0" fontId="2" fillId="0" borderId="0">
      <alignment vertical="center"/>
    </xf>
    <xf numFmtId="0" fontId="1" fillId="0" borderId="0">
      <alignment vertical="center"/>
    </xf>
    <xf numFmtId="0" fontId="1" fillId="0" borderId="0">
      <alignment vertical="center"/>
    </xf>
    <xf numFmtId="43" fontId="2" fillId="0" borderId="0" applyFont="0" applyFill="0" applyBorder="0" applyAlignment="0" applyProtection="0">
      <alignment vertical="center"/>
    </xf>
    <xf numFmtId="0" fontId="36" fillId="25" borderId="16" applyNumberFormat="0" applyFont="0" applyAlignment="0" applyProtection="0">
      <alignment vertical="center"/>
    </xf>
    <xf numFmtId="0" fontId="1" fillId="0" borderId="0">
      <alignment vertical="center"/>
    </xf>
    <xf numFmtId="0" fontId="36" fillId="25" borderId="16" applyNumberFormat="0" applyFon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36" fillId="0" borderId="0"/>
    <xf numFmtId="0" fontId="1" fillId="0" borderId="0">
      <alignment vertical="center"/>
    </xf>
    <xf numFmtId="0" fontId="66" fillId="26" borderId="0" applyNumberFormat="0" applyBorder="0" applyAlignment="0" applyProtection="0">
      <alignment vertical="center"/>
    </xf>
    <xf numFmtId="0" fontId="36" fillId="0" borderId="0">
      <alignment vertical="center"/>
    </xf>
    <xf numFmtId="0" fontId="1" fillId="0" borderId="0">
      <alignment vertical="center"/>
    </xf>
    <xf numFmtId="0" fontId="59" fillId="2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36" fillId="0" borderId="0"/>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36" fillId="0" borderId="0"/>
    <xf numFmtId="0" fontId="36" fillId="0" borderId="0">
      <alignment vertical="center"/>
    </xf>
    <xf numFmtId="0" fontId="1" fillId="0" borderId="0">
      <alignment vertical="center"/>
    </xf>
    <xf numFmtId="0" fontId="36" fillId="0" borderId="0"/>
    <xf numFmtId="0" fontId="36" fillId="0" borderId="0">
      <alignment vertical="center"/>
    </xf>
    <xf numFmtId="0" fontId="1" fillId="0" borderId="0">
      <alignment vertical="center"/>
    </xf>
    <xf numFmtId="0" fontId="6" fillId="0" borderId="15" applyNumberFormat="0" applyFill="0" applyAlignment="0" applyProtection="0">
      <alignment vertical="center"/>
    </xf>
    <xf numFmtId="43" fontId="0"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93" fillId="0" borderId="28" applyNumberFormat="0" applyFill="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6" fillId="0" borderId="15" applyNumberFormat="0" applyFill="0" applyAlignment="0" applyProtection="0">
      <alignment vertical="center"/>
    </xf>
    <xf numFmtId="0" fontId="69" fillId="0" borderId="1">
      <alignment horizontal="left" vertical="center"/>
    </xf>
    <xf numFmtId="0" fontId="69" fillId="0" borderId="1">
      <alignment horizontal="left" vertical="center"/>
    </xf>
    <xf numFmtId="43" fontId="0" fillId="0" borderId="0" applyFont="0" applyFill="0" applyBorder="0" applyAlignment="0" applyProtection="0">
      <alignment vertical="center"/>
    </xf>
    <xf numFmtId="0" fontId="69" fillId="0" borderId="1">
      <alignment horizontal="left" vertical="center"/>
    </xf>
    <xf numFmtId="0" fontId="0" fillId="0" borderId="0">
      <alignment vertical="center"/>
    </xf>
    <xf numFmtId="0" fontId="0" fillId="25" borderId="16" applyNumberFormat="0" applyFont="0" applyAlignment="0" applyProtection="0">
      <alignment vertical="center"/>
    </xf>
    <xf numFmtId="0" fontId="69" fillId="0" borderId="1">
      <alignment horizontal="left" vertical="center"/>
    </xf>
    <xf numFmtId="0" fontId="69" fillId="0" borderId="1">
      <alignment horizontal="lef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59" fillId="17" borderId="0" applyNumberFormat="0" applyBorder="0" applyAlignment="0" applyProtection="0">
      <alignment vertical="center"/>
    </xf>
    <xf numFmtId="0" fontId="69" fillId="0" borderId="1">
      <alignment horizontal="left" vertical="center"/>
    </xf>
    <xf numFmtId="0" fontId="69" fillId="0" borderId="1">
      <alignment horizontal="left" vertical="center"/>
    </xf>
    <xf numFmtId="0" fontId="69" fillId="0" borderId="1">
      <alignment horizontal="left" vertical="center"/>
    </xf>
    <xf numFmtId="0" fontId="36" fillId="0" borderId="0">
      <alignment vertical="center"/>
    </xf>
    <xf numFmtId="0" fontId="86" fillId="0" borderId="0" applyNumberFormat="0" applyFill="0" applyBorder="0" applyAlignment="0" applyProtection="0">
      <alignment vertical="top"/>
      <protection locked="0"/>
    </xf>
    <xf numFmtId="0" fontId="55" fillId="17" borderId="0" applyNumberFormat="0" applyBorder="0" applyAlignment="0" applyProtection="0">
      <alignment vertical="center"/>
    </xf>
    <xf numFmtId="0" fontId="111" fillId="0" borderId="0" applyNumberFormat="0" applyFill="0" applyBorder="0" applyAlignment="0" applyProtection="0">
      <alignment vertical="top"/>
      <protection locked="0"/>
    </xf>
    <xf numFmtId="0" fontId="112" fillId="0" borderId="0" applyNumberFormat="0" applyFill="0" applyBorder="0" applyAlignment="0" applyProtection="0"/>
    <xf numFmtId="0" fontId="55" fillId="17" borderId="0" applyNumberFormat="0" applyBorder="0" applyAlignment="0" applyProtection="0">
      <alignment vertical="center"/>
    </xf>
    <xf numFmtId="43" fontId="0" fillId="0" borderId="0" applyFont="0" applyFill="0" applyBorder="0" applyAlignment="0" applyProtection="0">
      <alignment vertical="center"/>
    </xf>
    <xf numFmtId="0" fontId="55" fillId="17" borderId="0" applyNumberFormat="0" applyBorder="0" applyAlignment="0" applyProtection="0">
      <alignment vertical="center"/>
    </xf>
    <xf numFmtId="0" fontId="62" fillId="22"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43" fontId="2" fillId="0" borderId="0" applyFont="0" applyFill="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27" borderId="0" applyNumberFormat="0" applyBorder="0" applyAlignment="0" applyProtection="0">
      <alignment vertical="center"/>
    </xf>
    <xf numFmtId="0" fontId="94" fillId="0" borderId="0" applyNumberFormat="0" applyFill="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9" fillId="27" borderId="0" applyNumberFormat="0" applyBorder="0" applyAlignment="0" applyProtection="0">
      <alignment vertical="center"/>
    </xf>
    <xf numFmtId="0" fontId="59" fillId="27" borderId="0" applyNumberFormat="0" applyBorder="0" applyAlignment="0" applyProtection="0">
      <alignment vertical="center"/>
    </xf>
    <xf numFmtId="0" fontId="59" fillId="27" borderId="0" applyNumberFormat="0" applyBorder="0" applyAlignment="0" applyProtection="0">
      <alignment vertical="center"/>
    </xf>
    <xf numFmtId="0" fontId="59" fillId="27" borderId="0" applyNumberFormat="0" applyBorder="0" applyAlignment="0" applyProtection="0">
      <alignment vertical="center"/>
    </xf>
    <xf numFmtId="0" fontId="59" fillId="27" borderId="0" applyNumberFormat="0" applyBorder="0" applyAlignment="0" applyProtection="0">
      <alignment vertical="center"/>
    </xf>
    <xf numFmtId="0" fontId="59" fillId="27" borderId="0" applyNumberFormat="0" applyBorder="0" applyAlignment="0" applyProtection="0">
      <alignment vertical="center"/>
    </xf>
    <xf numFmtId="0" fontId="59" fillId="27" borderId="0" applyNumberFormat="0" applyBorder="0" applyAlignment="0" applyProtection="0">
      <alignment vertical="center"/>
    </xf>
    <xf numFmtId="0" fontId="59" fillId="27" borderId="0" applyNumberFormat="0" applyBorder="0" applyAlignment="0" applyProtection="0">
      <alignment vertical="center"/>
    </xf>
    <xf numFmtId="0" fontId="59" fillId="27" borderId="0" applyNumberFormat="0" applyBorder="0" applyAlignment="0" applyProtection="0">
      <alignment vertical="center"/>
    </xf>
    <xf numFmtId="182" fontId="36" fillId="0" borderId="0" applyFont="0" applyFill="0" applyBorder="0" applyAlignment="0" applyProtection="0"/>
    <xf numFmtId="0" fontId="64" fillId="5" borderId="14" applyNumberFormat="0" applyAlignment="0" applyProtection="0">
      <alignment vertical="center"/>
    </xf>
    <xf numFmtId="0" fontId="59" fillId="27" borderId="0" applyNumberFormat="0" applyBorder="0" applyAlignment="0" applyProtection="0">
      <alignment vertical="center"/>
    </xf>
    <xf numFmtId="0" fontId="59" fillId="27" borderId="0" applyNumberFormat="0" applyBorder="0" applyAlignment="0" applyProtection="0">
      <alignment vertical="center"/>
    </xf>
    <xf numFmtId="0" fontId="59" fillId="27" borderId="0" applyNumberFormat="0" applyBorder="0" applyAlignment="0" applyProtection="0">
      <alignment vertical="center"/>
    </xf>
    <xf numFmtId="0" fontId="59" fillId="27" borderId="0" applyNumberFormat="0" applyBorder="0" applyAlignment="0" applyProtection="0">
      <alignment vertical="center"/>
    </xf>
    <xf numFmtId="0" fontId="59" fillId="27" borderId="0" applyNumberFormat="0" applyBorder="0" applyAlignment="0" applyProtection="0">
      <alignment vertical="center"/>
    </xf>
    <xf numFmtId="43" fontId="0" fillId="0" borderId="0" applyFont="0" applyFill="0" applyBorder="0" applyAlignment="0" applyProtection="0">
      <alignment vertical="center"/>
    </xf>
    <xf numFmtId="0" fontId="59"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43" fontId="1" fillId="0" borderId="0" applyFont="0" applyFill="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43" fontId="0" fillId="0" borderId="0" applyFont="0" applyFill="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43" fontId="0" fillId="0" borderId="0" applyFont="0" applyFill="0" applyBorder="0" applyAlignment="0" applyProtection="0">
      <alignment vertical="center"/>
    </xf>
    <xf numFmtId="0" fontId="55" fillId="27" borderId="0" applyNumberFormat="0" applyBorder="0" applyAlignment="0" applyProtection="0">
      <alignment vertical="center"/>
    </xf>
    <xf numFmtId="43" fontId="69" fillId="0" borderId="0" applyFont="0" applyFill="0" applyBorder="0" applyAlignment="0" applyProtection="0"/>
    <xf numFmtId="0" fontId="55" fillId="27" borderId="0" applyNumberFormat="0" applyBorder="0" applyAlignment="0" applyProtection="0">
      <alignment vertical="center"/>
    </xf>
    <xf numFmtId="43" fontId="0" fillId="0" borderId="0" applyFont="0" applyFill="0" applyBorder="0" applyAlignment="0" applyProtection="0">
      <alignment vertical="center"/>
    </xf>
    <xf numFmtId="0" fontId="50" fillId="12" borderId="10" applyNumberFormat="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43" fontId="2" fillId="0" borderId="0" applyFont="0" applyFill="0" applyBorder="0" applyAlignment="0" applyProtection="0">
      <alignment vertical="center"/>
    </xf>
    <xf numFmtId="0" fontId="55" fillId="27" borderId="0" applyNumberFormat="0" applyBorder="0" applyAlignment="0" applyProtection="0">
      <alignment vertical="center"/>
    </xf>
    <xf numFmtId="43" fontId="0" fillId="0" borderId="0" applyFont="0" applyFill="0" applyBorder="0" applyAlignment="0" applyProtection="0">
      <alignment vertical="center"/>
    </xf>
    <xf numFmtId="0" fontId="55" fillId="27" borderId="0" applyNumberFormat="0" applyBorder="0" applyAlignment="0" applyProtection="0">
      <alignment vertical="center"/>
    </xf>
    <xf numFmtId="43" fontId="2" fillId="0" borderId="0" applyFont="0" applyFill="0" applyBorder="0" applyAlignment="0" applyProtection="0">
      <alignment vertical="center"/>
    </xf>
    <xf numFmtId="0" fontId="55" fillId="27" borderId="0" applyNumberFormat="0" applyBorder="0" applyAlignment="0" applyProtection="0">
      <alignment vertical="center"/>
    </xf>
    <xf numFmtId="43" fontId="2" fillId="0" borderId="0" applyFont="0" applyFill="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43" fontId="0" fillId="0" borderId="0" applyFont="0" applyFill="0" applyBorder="0" applyAlignment="0" applyProtection="0">
      <alignment vertical="center"/>
    </xf>
    <xf numFmtId="0" fontId="55" fillId="27" borderId="0" applyNumberFormat="0" applyBorder="0" applyAlignment="0" applyProtection="0">
      <alignment vertical="center"/>
    </xf>
    <xf numFmtId="43" fontId="2" fillId="0" borderId="0" applyFont="0" applyFill="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43" fontId="0" fillId="0" borderId="0" applyFont="0" applyFill="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43" fontId="0" fillId="0" borderId="0" applyFont="0" applyFill="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43" fontId="0" fillId="0" borderId="0" applyFont="0" applyFill="0" applyBorder="0" applyAlignment="0" applyProtection="0">
      <alignment vertical="center"/>
    </xf>
    <xf numFmtId="0" fontId="55" fillId="27" borderId="0" applyNumberFormat="0" applyBorder="0" applyAlignment="0" applyProtection="0">
      <alignment vertical="center"/>
    </xf>
    <xf numFmtId="43" fontId="1" fillId="0" borderId="0" applyFont="0" applyFill="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182" fontId="0" fillId="0" borderId="0" applyFont="0" applyFill="0" applyBorder="0" applyAlignment="0" applyProtection="0">
      <alignment vertical="center"/>
    </xf>
    <xf numFmtId="43" fontId="0" fillId="0" borderId="0" applyFont="0" applyFill="0" applyBorder="0" applyAlignment="0" applyProtection="0">
      <alignment vertical="center"/>
    </xf>
    <xf numFmtId="0" fontId="55" fillId="27" borderId="0" applyNumberFormat="0" applyBorder="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65" fillId="23" borderId="17" applyNumberFormat="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50" fillId="12" borderId="10" applyNumberFormat="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50" fillId="12" borderId="10" applyNumberFormat="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55" fillId="17" borderId="0" applyNumberFormat="0" applyBorder="0" applyAlignment="0" applyProtection="0">
      <alignment vertical="center"/>
    </xf>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43" fontId="0" fillId="0" borderId="0" applyFont="0" applyFill="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43" fontId="36" fillId="0" borderId="0" applyFont="0" applyFill="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43" fontId="36" fillId="0" borderId="0" applyFont="0" applyFill="0" applyBorder="0" applyAlignment="0" applyProtection="0">
      <alignment vertical="center"/>
    </xf>
    <xf numFmtId="0" fontId="64" fillId="5" borderId="14" applyNumberFormat="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17" borderId="0" applyNumberFormat="0" applyBorder="0" applyAlignment="0" applyProtection="0">
      <alignment vertical="center"/>
    </xf>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6" fillId="0" borderId="29" applyNumberFormat="0" applyFill="0" applyAlignment="0" applyProtection="0">
      <alignment vertical="center"/>
    </xf>
    <xf numFmtId="0" fontId="6" fillId="0" borderId="15" applyNumberFormat="0" applyFill="0" applyAlignment="0" applyProtection="0">
      <alignment vertical="center"/>
    </xf>
    <xf numFmtId="0" fontId="6" fillId="0" borderId="29" applyNumberFormat="0" applyFill="0" applyAlignment="0" applyProtection="0">
      <alignment vertical="center"/>
    </xf>
    <xf numFmtId="0" fontId="6" fillId="0" borderId="15" applyNumberFormat="0" applyFill="0" applyAlignment="0" applyProtection="0">
      <alignment vertical="center"/>
    </xf>
    <xf numFmtId="0" fontId="6" fillId="0" borderId="15" applyNumberFormat="0" applyFill="0" applyAlignment="0" applyProtection="0">
      <alignment vertical="center"/>
    </xf>
    <xf numFmtId="0" fontId="6" fillId="0" borderId="15" applyNumberFormat="0" applyFill="0" applyAlignment="0" applyProtection="0">
      <alignment vertical="center"/>
    </xf>
    <xf numFmtId="0" fontId="6" fillId="0" borderId="15" applyNumberFormat="0" applyFill="0" applyAlignment="0" applyProtection="0">
      <alignment vertical="center"/>
    </xf>
    <xf numFmtId="0" fontId="6" fillId="0" borderId="15" applyNumberFormat="0" applyFill="0" applyAlignment="0" applyProtection="0">
      <alignment vertical="center"/>
    </xf>
    <xf numFmtId="0" fontId="6" fillId="0" borderId="15" applyNumberFormat="0" applyFill="0" applyAlignment="0" applyProtection="0">
      <alignment vertical="center"/>
    </xf>
    <xf numFmtId="0" fontId="6" fillId="0" borderId="15" applyNumberFormat="0" applyFill="0" applyAlignment="0" applyProtection="0">
      <alignment vertical="center"/>
    </xf>
    <xf numFmtId="43" fontId="0" fillId="0" borderId="0" applyFont="0" applyFill="0" applyBorder="0" applyAlignment="0" applyProtection="0">
      <alignment vertical="center"/>
    </xf>
    <xf numFmtId="0" fontId="6" fillId="0" borderId="15" applyNumberFormat="0" applyFill="0" applyAlignment="0" applyProtection="0">
      <alignment vertical="center"/>
    </xf>
    <xf numFmtId="0" fontId="6" fillId="0" borderId="15" applyNumberFormat="0" applyFill="0" applyAlignment="0" applyProtection="0">
      <alignment vertical="center"/>
    </xf>
    <xf numFmtId="43" fontId="69" fillId="0" borderId="0" applyFont="0" applyFill="0" applyBorder="0" applyAlignment="0" applyProtection="0"/>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43" fontId="2" fillId="0" borderId="0" applyFont="0" applyFill="0" applyBorder="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43" fontId="2" fillId="0" borderId="0" applyFont="0" applyFill="0" applyBorder="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43" fontId="0" fillId="0" borderId="0" applyFont="0" applyFill="0" applyBorder="0" applyAlignment="0" applyProtection="0">
      <alignment vertical="center"/>
    </xf>
    <xf numFmtId="0" fontId="57" fillId="5" borderId="10" applyNumberFormat="0" applyAlignment="0" applyProtection="0">
      <alignment vertical="center"/>
    </xf>
    <xf numFmtId="43" fontId="1" fillId="0" borderId="0" applyFont="0" applyFill="0" applyBorder="0" applyAlignment="0" applyProtection="0">
      <alignment vertical="center"/>
    </xf>
    <xf numFmtId="0" fontId="57" fillId="5" borderId="10" applyNumberFormat="0" applyAlignment="0" applyProtection="0">
      <alignment vertical="center"/>
    </xf>
    <xf numFmtId="43" fontId="1" fillId="0" borderId="0" applyFont="0" applyFill="0" applyBorder="0" applyAlignment="0" applyProtection="0">
      <alignment vertical="center"/>
    </xf>
    <xf numFmtId="0" fontId="57" fillId="5" borderId="10" applyNumberFormat="0" applyAlignment="0" applyProtection="0">
      <alignment vertical="center"/>
    </xf>
    <xf numFmtId="43" fontId="2" fillId="0" borderId="0" applyFont="0" applyFill="0" applyBorder="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94" fillId="0" borderId="0" applyNumberFormat="0" applyFill="0" applyBorder="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57" fillId="5" borderId="10"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36" fillId="25" borderId="16" applyNumberFormat="0" applyFon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43" fontId="0" fillId="0" borderId="0" applyFont="0" applyFill="0" applyBorder="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36" fillId="25" borderId="16" applyNumberFormat="0" applyFon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43" fontId="2" fillId="0" borderId="0" applyFont="0" applyFill="0" applyBorder="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5" fillId="23" borderId="17" applyNumberFormat="0" applyAlignment="0" applyProtection="0">
      <alignment vertical="center"/>
    </xf>
    <xf numFmtId="0" fontId="64" fillId="5" borderId="14" applyNumberFormat="0" applyAlignment="0" applyProtection="0">
      <alignment vertical="center"/>
    </xf>
    <xf numFmtId="0" fontId="65" fillId="23" borderId="17" applyNumberFormat="0" applyAlignment="0" applyProtection="0">
      <alignment vertical="center"/>
    </xf>
    <xf numFmtId="0" fontId="64" fillId="5" borderId="14" applyNumberFormat="0" applyAlignment="0" applyProtection="0">
      <alignment vertical="center"/>
    </xf>
    <xf numFmtId="0" fontId="65" fillId="23" borderId="17" applyNumberFormat="0" applyAlignment="0" applyProtection="0">
      <alignment vertical="center"/>
    </xf>
    <xf numFmtId="0" fontId="94" fillId="0" borderId="0" applyNumberFormat="0" applyFill="0" applyBorder="0" applyAlignment="0" applyProtection="0">
      <alignment vertical="center"/>
    </xf>
    <xf numFmtId="43" fontId="36" fillId="0" borderId="0" applyFont="0" applyFill="0" applyBorder="0" applyAlignment="0" applyProtection="0">
      <alignment vertical="center"/>
    </xf>
    <xf numFmtId="0" fontId="94" fillId="0" borderId="0" applyNumberFormat="0" applyFill="0" applyBorder="0" applyAlignment="0" applyProtection="0">
      <alignment vertical="center"/>
    </xf>
    <xf numFmtId="43" fontId="0" fillId="0" borderId="0" applyFont="0" applyFill="0" applyBorder="0" applyAlignment="0" applyProtection="0">
      <alignment vertical="center"/>
    </xf>
    <xf numFmtId="0" fontId="94" fillId="0" borderId="0" applyNumberFormat="0" applyFill="0" applyBorder="0" applyAlignment="0" applyProtection="0">
      <alignment vertical="center"/>
    </xf>
    <xf numFmtId="43" fontId="0" fillId="0" borderId="0" applyFont="0" applyFill="0" applyBorder="0" applyAlignment="0" applyProtection="0">
      <alignment vertical="center"/>
    </xf>
    <xf numFmtId="0" fontId="94" fillId="0" borderId="0" applyNumberFormat="0" applyFill="0" applyBorder="0" applyAlignment="0" applyProtection="0">
      <alignment vertical="center"/>
    </xf>
    <xf numFmtId="43" fontId="36" fillId="0" borderId="0" applyFon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43" fontId="0" fillId="0" borderId="0" applyFont="0" applyFill="0" applyBorder="0" applyAlignment="0" applyProtection="0">
      <alignment vertical="center"/>
    </xf>
    <xf numFmtId="0" fontId="94" fillId="0" borderId="0" applyNumberFormat="0" applyFill="0" applyBorder="0" applyAlignment="0" applyProtection="0">
      <alignment vertical="center"/>
    </xf>
    <xf numFmtId="43" fontId="0" fillId="0" borderId="0" applyFont="0" applyFill="0" applyBorder="0" applyAlignment="0" applyProtection="0">
      <alignment vertical="center"/>
    </xf>
    <xf numFmtId="0" fontId="94" fillId="0" borderId="0" applyNumberFormat="0" applyFill="0" applyBorder="0" applyAlignment="0" applyProtection="0">
      <alignment vertical="center"/>
    </xf>
    <xf numFmtId="43" fontId="36" fillId="0" borderId="0" applyFon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5" fillId="0" borderId="18" applyNumberFormat="0" applyFill="0" applyProtection="0">
      <alignment horizontal="left" vertical="center"/>
    </xf>
    <xf numFmtId="0" fontId="95" fillId="0" borderId="18" applyNumberFormat="0" applyFill="0" applyProtection="0">
      <alignment horizontal="left" vertical="center"/>
    </xf>
    <xf numFmtId="0" fontId="60" fillId="0" borderId="0" applyNumberFormat="0" applyFill="0" applyBorder="0" applyAlignment="0" applyProtection="0">
      <alignment vertical="center"/>
    </xf>
    <xf numFmtId="0" fontId="68" fillId="0" borderId="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93" fillId="0" borderId="28" applyNumberFormat="0" applyFill="0" applyAlignment="0" applyProtection="0">
      <alignment vertical="center"/>
    </xf>
    <xf numFmtId="0" fontId="93" fillId="0" borderId="28" applyNumberFormat="0" applyFill="0" applyAlignment="0" applyProtection="0">
      <alignment vertical="center"/>
    </xf>
    <xf numFmtId="0" fontId="93" fillId="0" borderId="28" applyNumberFormat="0" applyFill="0" applyAlignment="0" applyProtection="0">
      <alignment vertical="center"/>
    </xf>
    <xf numFmtId="0" fontId="93" fillId="0" borderId="28" applyNumberFormat="0" applyFill="0" applyAlignment="0" applyProtection="0">
      <alignment vertical="center"/>
    </xf>
    <xf numFmtId="0" fontId="93" fillId="0" borderId="28" applyNumberFormat="0" applyFill="0" applyAlignment="0" applyProtection="0">
      <alignment vertical="center"/>
    </xf>
    <xf numFmtId="0" fontId="93" fillId="0" borderId="28" applyNumberFormat="0" applyFill="0" applyAlignment="0" applyProtection="0">
      <alignment vertical="center"/>
    </xf>
    <xf numFmtId="0" fontId="93" fillId="0" borderId="28" applyNumberFormat="0" applyFill="0" applyAlignment="0" applyProtection="0">
      <alignment vertical="center"/>
    </xf>
    <xf numFmtId="0" fontId="93" fillId="0" borderId="28" applyNumberFormat="0" applyFill="0" applyAlignment="0" applyProtection="0">
      <alignment vertical="center"/>
    </xf>
    <xf numFmtId="43" fontId="0" fillId="0" borderId="0" applyFont="0" applyFill="0" applyBorder="0" applyAlignment="0" applyProtection="0">
      <alignment vertical="center"/>
    </xf>
    <xf numFmtId="0" fontId="93" fillId="0" borderId="28" applyNumberFormat="0" applyFill="0" applyAlignment="0" applyProtection="0">
      <alignment vertical="center"/>
    </xf>
    <xf numFmtId="0" fontId="93" fillId="0" borderId="28" applyNumberFormat="0" applyFill="0" applyAlignment="0" applyProtection="0">
      <alignment vertical="center"/>
    </xf>
    <xf numFmtId="0" fontId="93" fillId="0" borderId="28" applyNumberFormat="0" applyFill="0" applyAlignment="0" applyProtection="0">
      <alignment vertical="center"/>
    </xf>
    <xf numFmtId="0" fontId="93" fillId="0" borderId="28" applyNumberFormat="0" applyFill="0" applyAlignment="0" applyProtection="0">
      <alignment vertical="center"/>
    </xf>
    <xf numFmtId="0" fontId="93" fillId="0" borderId="28" applyNumberFormat="0" applyFill="0" applyAlignment="0" applyProtection="0">
      <alignment vertical="center"/>
    </xf>
    <xf numFmtId="0" fontId="93" fillId="0" borderId="28" applyNumberFormat="0" applyFill="0" applyAlignment="0" applyProtection="0">
      <alignment vertical="center"/>
    </xf>
    <xf numFmtId="0" fontId="93" fillId="0" borderId="28" applyNumberFormat="0" applyFill="0" applyAlignment="0" applyProtection="0">
      <alignment vertical="center"/>
    </xf>
    <xf numFmtId="0" fontId="62" fillId="57" borderId="0" applyNumberFormat="0" applyBorder="0" applyAlignment="0" applyProtection="0">
      <alignment vertical="center"/>
    </xf>
    <xf numFmtId="0" fontId="93" fillId="0" borderId="28" applyNumberFormat="0" applyFill="0" applyAlignment="0" applyProtection="0">
      <alignment vertical="center"/>
    </xf>
    <xf numFmtId="0" fontId="62" fillId="53" borderId="0" applyNumberFormat="0" applyBorder="0" applyAlignment="0" applyProtection="0">
      <alignment vertical="center"/>
    </xf>
    <xf numFmtId="0" fontId="93" fillId="0" borderId="28" applyNumberFormat="0" applyFill="0" applyAlignment="0" applyProtection="0">
      <alignment vertical="center"/>
    </xf>
    <xf numFmtId="0" fontId="93" fillId="0" borderId="28" applyNumberFormat="0" applyFill="0" applyAlignment="0" applyProtection="0">
      <alignment vertical="center"/>
    </xf>
    <xf numFmtId="0" fontId="91" fillId="0" borderId="0"/>
    <xf numFmtId="199" fontId="36" fillId="0" borderId="0" applyFont="0" applyFill="0" applyBorder="0" applyAlignment="0" applyProtection="0"/>
    <xf numFmtId="0" fontId="50" fillId="12" borderId="10" applyNumberFormat="0" applyAlignment="0" applyProtection="0">
      <alignment vertical="center"/>
    </xf>
    <xf numFmtId="4" fontId="91" fillId="0" borderId="0" applyFont="0" applyFill="0" applyBorder="0" applyAlignment="0" applyProtection="0"/>
    <xf numFmtId="41" fontId="69" fillId="0" borderId="0" applyFont="0" applyFill="0" applyBorder="0" applyAlignment="0" applyProtection="0"/>
    <xf numFmtId="43" fontId="0" fillId="0" borderId="0" applyFont="0" applyFill="0" applyBorder="0" applyAlignment="0" applyProtection="0">
      <alignment vertical="center"/>
    </xf>
    <xf numFmtId="43" fontId="1" fillId="0" borderId="0" applyFont="0" applyFill="0" applyBorder="0" applyAlignment="0" applyProtection="0">
      <alignment vertical="center"/>
    </xf>
    <xf numFmtId="43" fontId="2" fillId="0" borderId="0" applyFont="0" applyFill="0" applyBorder="0" applyAlignment="0" applyProtection="0">
      <alignment vertical="center"/>
    </xf>
    <xf numFmtId="182" fontId="36" fillId="0" borderId="0" applyFont="0" applyFill="0" applyBorder="0" applyAlignment="0" applyProtection="0"/>
    <xf numFmtId="43" fontId="0" fillId="0" borderId="0" applyFont="0" applyFill="0" applyBorder="0" applyAlignment="0" applyProtection="0">
      <alignment vertical="center"/>
    </xf>
    <xf numFmtId="43" fontId="36" fillId="0" borderId="0" applyFont="0" applyFill="0" applyBorder="0" applyAlignment="0" applyProtection="0">
      <alignment vertical="center"/>
    </xf>
    <xf numFmtId="182" fontId="36"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82" fontId="36" fillId="0" borderId="0" applyFont="0" applyFill="0" applyBorder="0" applyAlignment="0" applyProtection="0"/>
    <xf numFmtId="43" fontId="2" fillId="0" borderId="0" applyFont="0" applyFill="0" applyBorder="0" applyAlignment="0" applyProtection="0">
      <alignment vertical="center"/>
    </xf>
    <xf numFmtId="182"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36"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182" fontId="36" fillId="0" borderId="0" applyFont="0" applyFill="0" applyBorder="0" applyAlignment="0" applyProtection="0"/>
    <xf numFmtId="43" fontId="0" fillId="0" borderId="0" applyFont="0" applyFill="0" applyBorder="0" applyAlignment="0" applyProtection="0">
      <alignment vertical="center"/>
    </xf>
    <xf numFmtId="182"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36"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69" fillId="0" borderId="0" applyFont="0" applyFill="0" applyBorder="0" applyAlignment="0" applyProtection="0"/>
    <xf numFmtId="43" fontId="69" fillId="0" borderId="0" applyFont="0" applyFill="0" applyBorder="0" applyAlignment="0" applyProtection="0"/>
    <xf numFmtId="43" fontId="0" fillId="0" borderId="0" applyFont="0" applyFill="0" applyBorder="0" applyAlignment="0" applyProtection="0">
      <alignment vertical="center"/>
    </xf>
    <xf numFmtId="43" fontId="69" fillId="0" borderId="0" applyFont="0" applyFill="0" applyBorder="0" applyAlignment="0" applyProtection="0"/>
    <xf numFmtId="43" fontId="69"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69" fillId="0" borderId="0" applyFont="0" applyFill="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69"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0" fontId="62" fillId="57"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0" fontId="36" fillId="25" borderId="16" applyNumberFormat="0" applyFon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0" fontId="62" fillId="54" borderId="0" applyNumberFormat="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0" fontId="62" fillId="62" borderId="0" applyNumberFormat="0" applyBorder="0" applyAlignment="0" applyProtection="0">
      <alignment vertical="center"/>
    </xf>
    <xf numFmtId="43" fontId="0" fillId="0" borderId="0" applyFont="0" applyFill="0" applyBorder="0" applyAlignment="0" applyProtection="0">
      <alignment vertical="center"/>
    </xf>
    <xf numFmtId="0" fontId="62" fillId="53" borderId="0" applyNumberFormat="0" applyBorder="0" applyAlignment="0" applyProtection="0">
      <alignment vertical="center"/>
    </xf>
    <xf numFmtId="43" fontId="2" fillId="0" borderId="0" applyFont="0" applyFill="0" applyBorder="0" applyAlignment="0" applyProtection="0">
      <alignment vertical="center"/>
    </xf>
    <xf numFmtId="0" fontId="62" fillId="64" borderId="0" applyNumberFormat="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69"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43" fontId="69" fillId="0" borderId="0" applyFont="0" applyFill="0" applyBorder="0" applyAlignment="0" applyProtection="0"/>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82" fontId="36" fillId="0" borderId="0" applyFont="0" applyFill="0" applyBorder="0" applyAlignment="0" applyProtection="0"/>
    <xf numFmtId="43" fontId="2" fillId="0" borderId="0" applyFont="0" applyFill="0" applyBorder="0" applyAlignment="0" applyProtection="0">
      <alignment vertical="center"/>
    </xf>
    <xf numFmtId="182" fontId="0" fillId="0" borderId="0" applyFont="0" applyFill="0" applyBorder="0" applyAlignment="0" applyProtection="0">
      <alignment vertical="center"/>
    </xf>
    <xf numFmtId="43" fontId="0" fillId="0" borderId="0" applyFont="0" applyFill="0" applyBorder="0" applyAlignment="0" applyProtection="0">
      <alignment vertical="center"/>
    </xf>
    <xf numFmtId="43" fontId="36" fillId="0" borderId="0" applyFont="0" applyFill="0" applyBorder="0" applyAlignment="0" applyProtection="0"/>
    <xf numFmtId="182" fontId="1" fillId="0" borderId="0" applyFont="0" applyFill="0" applyBorder="0" applyAlignment="0" applyProtection="0">
      <alignment vertical="center"/>
    </xf>
    <xf numFmtId="182" fontId="36"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1"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66" fillId="26"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1"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1"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62" fillId="53" borderId="0" applyNumberFormat="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1"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43" fontId="36" fillId="0" borderId="0" applyFont="0" applyFill="0" applyBorder="0" applyAlignment="0" applyProtection="0"/>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182" fontId="36" fillId="0" borderId="0" applyFont="0" applyFill="0" applyBorder="0" applyAlignment="0" applyProtection="0"/>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182" fontId="0" fillId="0" borderId="0" applyFont="0" applyFill="0" applyBorder="0" applyAlignment="0" applyProtection="0">
      <alignment vertical="center"/>
    </xf>
    <xf numFmtId="43" fontId="36" fillId="0" borderId="0" applyFont="0" applyFill="0" applyBorder="0" applyAlignment="0" applyProtection="0"/>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64" fillId="5" borderId="14"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0"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182" fontId="0" fillId="0" borderId="0" applyFont="0" applyFill="0" applyBorder="0" applyAlignment="0" applyProtection="0">
      <alignment vertical="center"/>
    </xf>
    <xf numFmtId="43" fontId="36" fillId="0" borderId="0" applyFont="0" applyFill="0" applyBorder="0" applyAlignment="0" applyProtection="0"/>
    <xf numFmtId="182" fontId="36" fillId="0" borderId="0" applyFont="0" applyFill="0" applyBorder="0" applyAlignment="0" applyProtection="0"/>
    <xf numFmtId="43" fontId="0" fillId="0" borderId="0" applyFont="0" applyFill="0" applyBorder="0" applyAlignment="0" applyProtection="0">
      <alignment vertical="center"/>
    </xf>
    <xf numFmtId="43" fontId="36" fillId="0" borderId="0" applyFont="0" applyFill="0" applyBorder="0" applyAlignment="0" applyProtection="0"/>
    <xf numFmtId="182" fontId="36" fillId="0" borderId="0" applyFont="0" applyFill="0" applyBorder="0" applyAlignment="0" applyProtection="0"/>
    <xf numFmtId="182" fontId="0" fillId="0" borderId="0" applyFont="0" applyFill="0" applyBorder="0" applyAlignment="0" applyProtection="0">
      <alignment vertical="center"/>
    </xf>
    <xf numFmtId="0" fontId="64" fillId="5" borderId="14" applyNumberFormat="0" applyAlignment="0" applyProtection="0">
      <alignment vertical="center"/>
    </xf>
    <xf numFmtId="182" fontId="0" fillId="0" borderId="0" applyFont="0" applyFill="0" applyBorder="0" applyAlignment="0" applyProtection="0">
      <alignment vertical="center"/>
    </xf>
    <xf numFmtId="182" fontId="0" fillId="0" borderId="0" applyFont="0" applyFill="0" applyBorder="0" applyAlignment="0" applyProtection="0">
      <alignment vertical="center"/>
    </xf>
    <xf numFmtId="182" fontId="36" fillId="0" borderId="0" applyFont="0" applyFill="0" applyBorder="0" applyAlignment="0" applyProtection="0"/>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182" fontId="36" fillId="0" borderId="0" applyFont="0" applyFill="0" applyBorder="0" applyAlignment="0" applyProtection="0"/>
    <xf numFmtId="43" fontId="0" fillId="0" borderId="0" applyFont="0" applyFill="0" applyBorder="0" applyAlignment="0" applyProtection="0">
      <alignment vertical="center"/>
    </xf>
    <xf numFmtId="182" fontId="0" fillId="0" borderId="0" applyFont="0" applyFill="0" applyBorder="0" applyAlignment="0" applyProtection="0">
      <alignment vertical="center"/>
    </xf>
    <xf numFmtId="43" fontId="36"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0" fillId="0" borderId="0" applyFont="0" applyFill="0" applyBorder="0" applyAlignment="0" applyProtection="0">
      <alignment vertical="center"/>
    </xf>
    <xf numFmtId="43" fontId="36" fillId="0" borderId="0" applyFont="0" applyFill="0" applyBorder="0" applyAlignment="0" applyProtection="0">
      <alignment vertical="center"/>
    </xf>
    <xf numFmtId="43" fontId="0" fillId="0" borderId="0" applyFont="0" applyFill="0" applyBorder="0" applyAlignment="0" applyProtection="0">
      <alignment vertical="center"/>
    </xf>
    <xf numFmtId="43" fontId="36" fillId="0" borderId="0" applyFont="0" applyFill="0" applyBorder="0" applyAlignment="0" applyProtection="0">
      <alignment vertical="center"/>
    </xf>
    <xf numFmtId="182" fontId="36" fillId="0" borderId="0" applyFont="0" applyFill="0" applyBorder="0" applyAlignment="0" applyProtection="0"/>
    <xf numFmtId="182" fontId="0" fillId="0" borderId="0" applyFont="0" applyFill="0" applyBorder="0" applyAlignment="0" applyProtection="0">
      <alignment vertical="center"/>
    </xf>
    <xf numFmtId="43" fontId="0" fillId="0" borderId="0" applyFont="0" applyFill="0" applyBorder="0" applyAlignment="0" applyProtection="0">
      <alignment vertical="center"/>
    </xf>
    <xf numFmtId="43" fontId="36" fillId="0" borderId="0" applyFont="0" applyFill="0" applyBorder="0" applyAlignment="0" applyProtection="0"/>
    <xf numFmtId="43" fontId="0" fillId="0" borderId="0" applyFont="0" applyFill="0" applyBorder="0" applyAlignment="0" applyProtection="0">
      <alignment vertical="center"/>
    </xf>
    <xf numFmtId="43" fontId="36" fillId="0" borderId="0" applyFont="0" applyFill="0" applyBorder="0" applyAlignment="0" applyProtection="0">
      <alignment vertical="center"/>
    </xf>
    <xf numFmtId="182" fontId="36"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0" fontId="64" fillId="5" borderId="14"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36" fillId="0" borderId="0" applyFont="0" applyFill="0" applyBorder="0" applyAlignment="0" applyProtection="0">
      <alignment vertical="center"/>
    </xf>
    <xf numFmtId="182" fontId="0" fillId="0" borderId="0" applyFont="0" applyFill="0" applyBorder="0" applyAlignment="0" applyProtection="0">
      <alignment vertical="center"/>
    </xf>
    <xf numFmtId="0" fontId="64" fillId="5" borderId="14" applyNumberFormat="0" applyAlignment="0" applyProtection="0">
      <alignment vertical="center"/>
    </xf>
    <xf numFmtId="43" fontId="0" fillId="0" borderId="0" applyFont="0" applyFill="0" applyBorder="0" applyAlignment="0" applyProtection="0">
      <alignment vertical="center"/>
    </xf>
    <xf numFmtId="0" fontId="64" fillId="5" borderId="14" applyNumberFormat="0" applyAlignment="0" applyProtection="0">
      <alignment vertical="center"/>
    </xf>
    <xf numFmtId="43" fontId="0" fillId="0" borderId="0" applyFont="0" applyFill="0" applyBorder="0" applyAlignment="0" applyProtection="0">
      <alignment vertical="center"/>
    </xf>
    <xf numFmtId="0" fontId="50" fillId="12" borderId="10" applyNumberFormat="0" applyAlignment="0" applyProtection="0">
      <alignment vertical="center"/>
    </xf>
    <xf numFmtId="43" fontId="36" fillId="0" borderId="0" applyFont="0" applyFill="0" applyBorder="0" applyAlignment="0" applyProtection="0">
      <alignment vertical="center"/>
    </xf>
    <xf numFmtId="0" fontId="64" fillId="5" borderId="14" applyNumberFormat="0" applyAlignment="0" applyProtection="0">
      <alignment vertical="center"/>
    </xf>
    <xf numFmtId="43" fontId="36" fillId="0" borderId="0" applyFont="0" applyFill="0" applyBorder="0" applyAlignment="0" applyProtection="0">
      <alignment vertical="center"/>
    </xf>
    <xf numFmtId="0" fontId="64" fillId="5" borderId="14" applyNumberFormat="0" applyAlignment="0" applyProtection="0">
      <alignment vertical="center"/>
    </xf>
    <xf numFmtId="43" fontId="0" fillId="0" borderId="0" applyFont="0" applyFill="0" applyBorder="0" applyAlignment="0" applyProtection="0">
      <alignment vertical="center"/>
    </xf>
    <xf numFmtId="0" fontId="64" fillId="5" borderId="14" applyNumberFormat="0" applyAlignment="0" applyProtection="0">
      <alignment vertical="center"/>
    </xf>
    <xf numFmtId="43" fontId="36" fillId="0" borderId="0" applyFont="0" applyFill="0" applyBorder="0" applyAlignment="0" applyProtection="0">
      <alignment vertical="center"/>
    </xf>
    <xf numFmtId="0" fontId="64" fillId="5" borderId="14"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50" fillId="12" borderId="10" applyNumberFormat="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36" fillId="25" borderId="16" applyNumberFormat="0" applyFont="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0"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36" fillId="0" borderId="0" applyFont="0" applyFill="0" applyBorder="0" applyAlignment="0" applyProtection="0">
      <alignment vertical="center"/>
    </xf>
    <xf numFmtId="182" fontId="36" fillId="0" borderId="0" applyFont="0" applyFill="0" applyBorder="0" applyAlignment="0" applyProtection="0"/>
    <xf numFmtId="182" fontId="0" fillId="0" borderId="0" applyFont="0" applyFill="0" applyBorder="0" applyAlignment="0" applyProtection="0">
      <alignment vertical="center"/>
    </xf>
    <xf numFmtId="43" fontId="0" fillId="0" borderId="0" applyFont="0" applyFill="0" applyBorder="0" applyAlignment="0" applyProtection="0">
      <alignment vertical="center"/>
    </xf>
    <xf numFmtId="182" fontId="0" fillId="0" borderId="0" applyFont="0" applyFill="0" applyBorder="0" applyAlignment="0" applyProtection="0">
      <alignment vertical="center"/>
    </xf>
    <xf numFmtId="43" fontId="0" fillId="0" borderId="0" applyFont="0" applyFill="0" applyBorder="0" applyAlignment="0" applyProtection="0">
      <alignment vertical="center"/>
    </xf>
    <xf numFmtId="43" fontId="36" fillId="0" borderId="0" applyFont="0" applyFill="0" applyBorder="0" applyAlignment="0" applyProtection="0"/>
    <xf numFmtId="182" fontId="36" fillId="0" borderId="0" applyFont="0" applyFill="0" applyBorder="0" applyAlignment="0" applyProtection="0"/>
    <xf numFmtId="182" fontId="0" fillId="0" borderId="0" applyFont="0" applyFill="0" applyBorder="0" applyAlignment="0" applyProtection="0">
      <alignment vertical="center"/>
    </xf>
    <xf numFmtId="43" fontId="36" fillId="0" borderId="0" applyFont="0" applyFill="0" applyBorder="0" applyAlignment="0" applyProtection="0"/>
    <xf numFmtId="43" fontId="1" fillId="0" borderId="0" applyFont="0" applyFill="0" applyBorder="0" applyAlignment="0" applyProtection="0">
      <alignment vertical="center"/>
    </xf>
    <xf numFmtId="43" fontId="0" fillId="0" borderId="0" applyFont="0" applyFill="0" applyBorder="0" applyAlignment="0" applyProtection="0">
      <alignment vertical="center"/>
    </xf>
    <xf numFmtId="0" fontId="85" fillId="56" borderId="0" applyNumberFormat="0" applyBorder="0" applyAlignment="0" applyProtection="0"/>
    <xf numFmtId="0" fontId="85" fillId="56" borderId="0" applyNumberFormat="0" applyBorder="0" applyAlignment="0" applyProtection="0">
      <alignment vertical="center"/>
    </xf>
    <xf numFmtId="0" fontId="85" fillId="68" borderId="0" applyNumberFormat="0" applyBorder="0" applyAlignment="0" applyProtection="0"/>
    <xf numFmtId="0" fontId="85" fillId="68" borderId="0" applyNumberFormat="0" applyBorder="0" applyAlignment="0" applyProtection="0">
      <alignment vertical="center"/>
    </xf>
    <xf numFmtId="0" fontId="85" fillId="68" borderId="0" applyNumberFormat="0" applyBorder="0" applyAlignment="0" applyProtection="0">
      <alignment vertical="center"/>
    </xf>
    <xf numFmtId="0" fontId="85" fillId="69" borderId="0" applyNumberFormat="0" applyBorder="0" applyAlignment="0" applyProtection="0"/>
    <xf numFmtId="0" fontId="85" fillId="69" borderId="0" applyNumberFormat="0" applyBorder="0" applyAlignment="0" applyProtection="0"/>
    <xf numFmtId="0" fontId="85" fillId="69" borderId="0" applyNumberFormat="0" applyBorder="0" applyAlignment="0" applyProtection="0">
      <alignment vertical="center"/>
    </xf>
    <xf numFmtId="0" fontId="85" fillId="69" borderId="0" applyNumberFormat="0" applyBorder="0" applyAlignment="0" applyProtection="0">
      <alignment vertical="center"/>
    </xf>
    <xf numFmtId="0" fontId="85" fillId="69" borderId="0" applyNumberFormat="0" applyBorder="0" applyAlignment="0" applyProtection="0">
      <alignment vertical="center"/>
    </xf>
    <xf numFmtId="0" fontId="62" fillId="29" borderId="0" applyNumberFormat="0" applyBorder="0" applyAlignment="0" applyProtection="0">
      <alignment vertical="center"/>
    </xf>
    <xf numFmtId="0" fontId="62" fillId="65" borderId="0" applyNumberFormat="0" applyBorder="0" applyAlignment="0" applyProtection="0">
      <alignment vertical="center"/>
    </xf>
    <xf numFmtId="0" fontId="62" fillId="53" borderId="0" applyNumberFormat="0" applyBorder="0" applyAlignment="0" applyProtection="0">
      <alignment vertical="center"/>
    </xf>
    <xf numFmtId="180" fontId="0" fillId="0" borderId="18" applyFill="0" applyProtection="0">
      <alignment horizontal="right" vertical="center"/>
    </xf>
    <xf numFmtId="180" fontId="0" fillId="0" borderId="18" applyFill="0" applyProtection="0">
      <alignment horizontal="right" vertical="center"/>
    </xf>
    <xf numFmtId="0" fontId="0" fillId="0" borderId="2" applyNumberFormat="0" applyFill="0" applyProtection="0">
      <alignment horizontal="left"/>
    </xf>
    <xf numFmtId="0" fontId="62" fillId="64" borderId="0" applyNumberFormat="0" applyBorder="0" applyAlignment="0" applyProtection="0">
      <alignment vertical="center"/>
    </xf>
    <xf numFmtId="0" fontId="0" fillId="0" borderId="2" applyNumberFormat="0" applyFill="0" applyProtection="0">
      <alignment horizontal="left" vertical="center"/>
    </xf>
    <xf numFmtId="0" fontId="0" fillId="0" borderId="2" applyNumberFormat="0" applyFill="0" applyProtection="0">
      <alignment horizontal="lef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4" fillId="5" borderId="14" applyNumberFormat="0" applyAlignment="0" applyProtection="0">
      <alignment vertical="center"/>
    </xf>
    <xf numFmtId="0" fontId="64" fillId="5" borderId="14" applyNumberFormat="0" applyAlignment="0" applyProtection="0">
      <alignment vertical="center"/>
    </xf>
    <xf numFmtId="0" fontId="64" fillId="5" borderId="14" applyNumberFormat="0" applyAlignment="0" applyProtection="0">
      <alignment vertical="center"/>
    </xf>
    <xf numFmtId="0" fontId="64" fillId="5" borderId="14" applyNumberFormat="0" applyAlignment="0" applyProtection="0">
      <alignment vertical="center"/>
    </xf>
    <xf numFmtId="0" fontId="64" fillId="5" borderId="14" applyNumberFormat="0" applyAlignment="0" applyProtection="0">
      <alignment vertical="center"/>
    </xf>
    <xf numFmtId="0" fontId="64" fillId="5" borderId="14" applyNumberFormat="0" applyAlignment="0" applyProtection="0">
      <alignment vertical="center"/>
    </xf>
    <xf numFmtId="0" fontId="64" fillId="5" borderId="14" applyNumberFormat="0" applyAlignment="0" applyProtection="0">
      <alignment vertical="center"/>
    </xf>
    <xf numFmtId="0" fontId="64" fillId="5" borderId="14" applyNumberFormat="0" applyAlignment="0" applyProtection="0">
      <alignment vertical="center"/>
    </xf>
    <xf numFmtId="0" fontId="64" fillId="5" borderId="14" applyNumberFormat="0" applyAlignment="0" applyProtection="0">
      <alignment vertical="center"/>
    </xf>
    <xf numFmtId="0" fontId="64" fillId="5" borderId="14" applyNumberFormat="0" applyAlignment="0" applyProtection="0">
      <alignment vertical="center"/>
    </xf>
    <xf numFmtId="0" fontId="64" fillId="5" borderId="14" applyNumberFormat="0" applyAlignment="0" applyProtection="0">
      <alignment vertical="center"/>
    </xf>
    <xf numFmtId="0" fontId="64" fillId="5" borderId="14" applyNumberFormat="0" applyAlignment="0" applyProtection="0">
      <alignment vertical="center"/>
    </xf>
    <xf numFmtId="0" fontId="64" fillId="5" borderId="14" applyNumberFormat="0" applyAlignment="0" applyProtection="0">
      <alignment vertical="center"/>
    </xf>
    <xf numFmtId="0" fontId="64" fillId="5" borderId="14" applyNumberFormat="0" applyAlignment="0" applyProtection="0">
      <alignment vertical="center"/>
    </xf>
    <xf numFmtId="0" fontId="64" fillId="5" borderId="14" applyNumberFormat="0" applyAlignment="0" applyProtection="0">
      <alignment vertical="center"/>
    </xf>
    <xf numFmtId="0" fontId="64" fillId="5" borderId="14" applyNumberFormat="0" applyAlignment="0" applyProtection="0">
      <alignment vertical="center"/>
    </xf>
    <xf numFmtId="0" fontId="64" fillId="5" borderId="14"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68" fillId="0" borderId="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36" fillId="25" borderId="16" applyNumberFormat="0" applyFont="0" applyAlignment="0" applyProtection="0">
      <alignment vertical="center"/>
    </xf>
    <xf numFmtId="0" fontId="50" fillId="12" borderId="10" applyNumberFormat="0" applyAlignment="0" applyProtection="0">
      <alignment vertical="center"/>
    </xf>
    <xf numFmtId="0" fontId="36" fillId="25" borderId="16" applyNumberFormat="0" applyFon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0" fontId="50" fillId="12" borderId="10" applyNumberFormat="0" applyAlignment="0" applyProtection="0">
      <alignment vertical="center"/>
    </xf>
    <xf numFmtId="1" fontId="0" fillId="0" borderId="18" applyFill="0" applyProtection="0">
      <alignment horizontal="center"/>
    </xf>
    <xf numFmtId="1" fontId="0" fillId="0" borderId="18" applyFill="0" applyProtection="0">
      <alignment horizontal="center" vertical="center"/>
    </xf>
    <xf numFmtId="0" fontId="99" fillId="0" borderId="0"/>
    <xf numFmtId="0" fontId="62" fillId="65" borderId="0" applyNumberFormat="0" applyBorder="0" applyAlignment="0" applyProtection="0">
      <alignment vertical="center"/>
    </xf>
    <xf numFmtId="0" fontId="62" fillId="66" borderId="0" applyNumberFormat="0" applyBorder="0" applyAlignment="0" applyProtection="0">
      <alignment vertical="center"/>
    </xf>
    <xf numFmtId="43" fontId="69" fillId="0" borderId="0" applyFont="0" applyFill="0" applyBorder="0" applyAlignment="0" applyProtection="0"/>
    <xf numFmtId="41" fontId="69" fillId="0" borderId="0" applyFont="0" applyFill="0" applyBorder="0" applyAlignment="0" applyProtection="0"/>
    <xf numFmtId="0" fontId="36" fillId="25" borderId="16" applyNumberFormat="0" applyFont="0" applyAlignment="0" applyProtection="0">
      <alignment vertical="center"/>
    </xf>
    <xf numFmtId="0" fontId="0" fillId="25" borderId="16" applyNumberFormat="0" applyFont="0" applyAlignment="0" applyProtection="0">
      <alignment vertical="center"/>
    </xf>
    <xf numFmtId="0" fontId="1" fillId="25" borderId="16" applyNumberFormat="0" applyFont="0" applyAlignment="0" applyProtection="0">
      <alignment vertical="center"/>
    </xf>
    <xf numFmtId="0" fontId="0" fillId="25" borderId="16" applyNumberFormat="0" applyFont="0" applyAlignment="0" applyProtection="0">
      <alignment vertical="center"/>
    </xf>
    <xf numFmtId="0" fontId="1" fillId="25" borderId="16" applyNumberFormat="0" applyFont="0" applyAlignment="0" applyProtection="0">
      <alignment vertical="center"/>
    </xf>
    <xf numFmtId="0" fontId="36" fillId="25" borderId="16" applyNumberFormat="0" applyFont="0" applyAlignment="0" applyProtection="0">
      <alignment vertical="center"/>
    </xf>
    <xf numFmtId="0" fontId="0" fillId="25" borderId="16" applyNumberFormat="0" applyFont="0" applyAlignment="0" applyProtection="0">
      <alignment vertical="center"/>
    </xf>
    <xf numFmtId="0" fontId="36" fillId="25" borderId="16" applyNumberFormat="0" applyFont="0" applyAlignment="0" applyProtection="0">
      <alignment vertical="center"/>
    </xf>
    <xf numFmtId="0" fontId="1" fillId="25" borderId="16" applyNumberFormat="0" applyFont="0" applyAlignment="0" applyProtection="0">
      <alignment vertical="center"/>
    </xf>
    <xf numFmtId="0" fontId="36" fillId="25" borderId="16" applyNumberFormat="0" applyFont="0" applyAlignment="0" applyProtection="0">
      <alignment vertical="center"/>
    </xf>
    <xf numFmtId="0" fontId="0" fillId="25" borderId="16" applyNumberFormat="0" applyFont="0" applyAlignment="0" applyProtection="0">
      <alignment vertical="center"/>
    </xf>
    <xf numFmtId="0" fontId="1" fillId="25" borderId="16" applyNumberFormat="0" applyFont="0" applyAlignment="0" applyProtection="0">
      <alignment vertical="center"/>
    </xf>
    <xf numFmtId="0" fontId="36" fillId="25" borderId="16" applyNumberFormat="0" applyFont="0" applyAlignment="0" applyProtection="0">
      <alignment vertical="center"/>
    </xf>
    <xf numFmtId="0" fontId="0" fillId="25" borderId="16" applyNumberFormat="0" applyFont="0" applyAlignment="0" applyProtection="0">
      <alignment vertical="center"/>
    </xf>
    <xf numFmtId="0" fontId="36" fillId="25" borderId="16" applyNumberFormat="0" applyFont="0" applyAlignment="0" applyProtection="0">
      <alignment vertical="center"/>
    </xf>
    <xf numFmtId="0" fontId="0" fillId="25" borderId="16" applyNumberFormat="0" applyFont="0" applyAlignment="0" applyProtection="0">
      <alignment vertical="center"/>
    </xf>
    <xf numFmtId="0" fontId="0" fillId="25" borderId="16" applyNumberFormat="0" applyFont="0" applyAlignment="0" applyProtection="0">
      <alignment vertical="center"/>
    </xf>
    <xf numFmtId="0" fontId="1" fillId="25" borderId="16" applyNumberFormat="0" applyFont="0" applyAlignment="0" applyProtection="0">
      <alignment vertical="center"/>
    </xf>
    <xf numFmtId="0" fontId="36" fillId="25" borderId="16" applyNumberFormat="0" applyFont="0" applyAlignment="0" applyProtection="0">
      <alignment vertical="center"/>
    </xf>
    <xf numFmtId="0" fontId="0" fillId="25" borderId="16" applyNumberFormat="0" applyFont="0" applyAlignment="0" applyProtection="0">
      <alignment vertical="center"/>
    </xf>
    <xf numFmtId="0" fontId="1" fillId="25" borderId="16" applyNumberFormat="0" applyFont="0" applyAlignment="0" applyProtection="0">
      <alignment vertical="center"/>
    </xf>
    <xf numFmtId="0" fontId="36" fillId="25" borderId="16" applyNumberFormat="0" applyFont="0" applyAlignment="0" applyProtection="0">
      <alignment vertical="center"/>
    </xf>
    <xf numFmtId="0" fontId="0" fillId="25" borderId="16" applyNumberFormat="0" applyFont="0" applyAlignment="0" applyProtection="0">
      <alignment vertical="center"/>
    </xf>
    <xf numFmtId="0" fontId="1" fillId="25" borderId="16" applyNumberFormat="0" applyFont="0" applyAlignment="0" applyProtection="0">
      <alignment vertical="center"/>
    </xf>
    <xf numFmtId="0" fontId="36" fillId="25" borderId="16" applyNumberFormat="0" applyFont="0" applyAlignment="0" applyProtection="0">
      <alignment vertical="center"/>
    </xf>
    <xf numFmtId="0" fontId="36" fillId="25" borderId="16" applyNumberFormat="0" applyFont="0" applyAlignment="0" applyProtection="0">
      <alignment vertical="center"/>
    </xf>
    <xf numFmtId="0" fontId="1" fillId="25" borderId="16" applyNumberFormat="0" applyFont="0" applyAlignment="0" applyProtection="0">
      <alignment vertical="center"/>
    </xf>
  </cellStyleXfs>
  <cellXfs count="150">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NumberFormat="1" applyFont="1" applyFill="1" applyAlignment="1" applyProtection="1">
      <alignment horizontal="center" vertical="center"/>
    </xf>
    <xf numFmtId="0" fontId="4" fillId="0" borderId="0" xfId="0" applyNumberFormat="1" applyFont="1" applyFill="1" applyAlignment="1" applyProtection="1">
      <alignment horizontal="left" vertical="center"/>
    </xf>
    <xf numFmtId="0" fontId="4" fillId="0" borderId="0" xfId="0" applyNumberFormat="1" applyFont="1" applyFill="1" applyBorder="1" applyAlignment="1" applyProtection="1">
      <alignment vertical="center"/>
    </xf>
    <xf numFmtId="0" fontId="5" fillId="0" borderId="1" xfId="0" applyNumberFormat="1" applyFont="1" applyFill="1" applyBorder="1" applyAlignment="1" applyProtection="1">
      <alignment horizontal="center" vertical="center"/>
    </xf>
    <xf numFmtId="41" fontId="6" fillId="0" borderId="1" xfId="0" applyNumberFormat="1" applyFont="1" applyFill="1" applyBorder="1" applyAlignment="1">
      <alignment horizontal="center" vertical="center" wrapText="1"/>
    </xf>
    <xf numFmtId="0" fontId="5" fillId="0" borderId="1" xfId="2206"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76" fontId="8" fillId="2" borderId="1" xfId="0" applyNumberFormat="1" applyFont="1" applyFill="1" applyBorder="1" applyAlignment="1" applyProtection="1">
      <alignment horizontal="left" vertical="center"/>
    </xf>
    <xf numFmtId="0" fontId="9" fillId="0" borderId="1" xfId="0" applyFont="1" applyFill="1" applyBorder="1" applyAlignment="1">
      <alignment horizontal="left" vertical="center"/>
    </xf>
    <xf numFmtId="0" fontId="2" fillId="0" borderId="1" xfId="0" applyFont="1" applyFill="1" applyBorder="1" applyAlignment="1">
      <alignment vertical="center"/>
    </xf>
    <xf numFmtId="197" fontId="3" fillId="0" borderId="0"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197" fontId="10" fillId="0" borderId="0" xfId="0" applyNumberFormat="1" applyFont="1" applyFill="1" applyBorder="1" applyAlignment="1">
      <alignment vertical="center" wrapText="1"/>
    </xf>
    <xf numFmtId="0" fontId="11" fillId="0" borderId="1" xfId="0" applyFont="1" applyFill="1" applyBorder="1" applyAlignment="1">
      <alignment horizontal="center" vertical="center" wrapText="1"/>
    </xf>
    <xf numFmtId="197"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2" fillId="0" borderId="1" xfId="0" applyFont="1" applyFill="1" applyBorder="1" applyAlignment="1">
      <alignment vertical="center" wrapText="1"/>
    </xf>
    <xf numFmtId="176" fontId="13" fillId="0" borderId="1" xfId="27" applyNumberFormat="1" applyFont="1" applyBorder="1" applyAlignment="1">
      <alignment horizontal="center" vertical="center" wrapText="1"/>
    </xf>
    <xf numFmtId="0" fontId="14" fillId="0" borderId="1" xfId="0" applyFont="1" applyFill="1" applyBorder="1" applyAlignment="1">
      <alignment horizontal="left" vertical="center"/>
    </xf>
    <xf numFmtId="176" fontId="15" fillId="0" borderId="2" xfId="0" applyNumberFormat="1" applyFont="1" applyFill="1" applyBorder="1" applyAlignment="1">
      <alignment horizontal="center" vertical="center"/>
    </xf>
    <xf numFmtId="176" fontId="16" fillId="0" borderId="1" xfId="0" applyNumberFormat="1" applyFont="1" applyFill="1" applyBorder="1" applyAlignment="1">
      <alignment horizontal="center" vertical="center"/>
    </xf>
    <xf numFmtId="176" fontId="15" fillId="0" borderId="2"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xf>
    <xf numFmtId="197" fontId="4" fillId="0" borderId="0" xfId="0" applyNumberFormat="1" applyFont="1" applyFill="1" applyAlignment="1">
      <alignment horizontal="center" vertical="center" wrapText="1"/>
    </xf>
    <xf numFmtId="197" fontId="4" fillId="0" borderId="0" xfId="0" applyNumberFormat="1" applyFont="1" applyFill="1" applyAlignment="1">
      <alignment horizontal="right" vertical="center" wrapText="1"/>
    </xf>
    <xf numFmtId="0" fontId="11" fillId="3" borderId="1"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xf>
    <xf numFmtId="0" fontId="18"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19" fillId="0" borderId="1"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2" xfId="0" applyFont="1" applyFill="1" applyBorder="1" applyAlignment="1">
      <alignment horizontal="center" vertical="center" wrapText="1"/>
    </xf>
    <xf numFmtId="176" fontId="8" fillId="0" borderId="1" xfId="27" applyNumberFormat="1" applyFont="1" applyBorder="1" applyAlignment="1">
      <alignment horizontal="center" vertical="center" wrapText="1"/>
    </xf>
    <xf numFmtId="176" fontId="17" fillId="0" borderId="1" xfId="0" applyNumberFormat="1" applyFont="1" applyFill="1" applyBorder="1" applyAlignment="1">
      <alignment horizontal="center" vertical="center" wrapText="1"/>
    </xf>
    <xf numFmtId="0" fontId="18" fillId="0" borderId="0" xfId="0" applyFont="1" applyFill="1" applyAlignment="1">
      <alignment horizontal="center" vertical="center"/>
    </xf>
    <xf numFmtId="0" fontId="19" fillId="0" borderId="1"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xf>
    <xf numFmtId="176" fontId="17" fillId="0" borderId="2" xfId="0" applyNumberFormat="1" applyFont="1" applyFill="1" applyBorder="1" applyAlignment="1">
      <alignment horizontal="center" vertical="center" wrapText="1"/>
    </xf>
    <xf numFmtId="183" fontId="17" fillId="0" borderId="2" xfId="0" applyNumberFormat="1" applyFont="1" applyFill="1" applyBorder="1" applyAlignment="1">
      <alignment horizontal="center" vertical="center" wrapText="1"/>
    </xf>
    <xf numFmtId="183" fontId="17" fillId="0" borderId="1" xfId="0" applyNumberFormat="1" applyFont="1" applyFill="1" applyBorder="1" applyAlignment="1">
      <alignment horizontal="center" vertical="center" wrapText="1"/>
    </xf>
    <xf numFmtId="0" fontId="2" fillId="0" borderId="0" xfId="0" applyFont="1" applyFill="1" applyBorder="1" applyAlignment="1"/>
    <xf numFmtId="0" fontId="9" fillId="0" borderId="0" xfId="0" applyFont="1" applyFill="1" applyBorder="1" applyAlignment="1">
      <alignment horizontal="right"/>
    </xf>
    <xf numFmtId="0" fontId="20" fillId="0" borderId="1" xfId="0" applyFont="1" applyFill="1" applyBorder="1" applyAlignment="1">
      <alignment horizontal="center" vertical="center"/>
    </xf>
    <xf numFmtId="0" fontId="20" fillId="0" borderId="4" xfId="0" applyFont="1" applyFill="1" applyBorder="1" applyAlignment="1">
      <alignment horizontal="center" vertical="center" wrapText="1"/>
    </xf>
    <xf numFmtId="0" fontId="2" fillId="0" borderId="1" xfId="0" applyFont="1" applyFill="1" applyBorder="1" applyAlignment="1"/>
    <xf numFmtId="0" fontId="20" fillId="0" borderId="4" xfId="0" applyFont="1" applyFill="1" applyBorder="1" applyAlignment="1">
      <alignment horizontal="center" vertical="center"/>
    </xf>
    <xf numFmtId="0" fontId="21" fillId="0" borderId="4" xfId="0" applyFont="1" applyFill="1" applyBorder="1" applyAlignment="1">
      <alignment horizontal="center" vertical="center" wrapText="1"/>
    </xf>
    <xf numFmtId="0" fontId="22"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24" fillId="0" borderId="4" xfId="0" applyFont="1" applyFill="1" applyBorder="1" applyAlignment="1">
      <alignment horizontal="center" vertical="center" wrapText="1"/>
    </xf>
    <xf numFmtId="0" fontId="9" fillId="0" borderId="1" xfId="0" applyFont="1" applyFill="1" applyBorder="1" applyAlignment="1">
      <alignment horizontal="left" vertical="center" wrapText="1"/>
    </xf>
    <xf numFmtId="183" fontId="15" fillId="0" borderId="4" xfId="0" applyNumberFormat="1" applyFont="1" applyFill="1" applyBorder="1" applyAlignment="1">
      <alignment horizontal="center" vertical="center" wrapText="1"/>
    </xf>
    <xf numFmtId="0" fontId="25"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183" fontId="26" fillId="0" borderId="4" xfId="0" applyNumberFormat="1" applyFont="1" applyFill="1" applyBorder="1" applyAlignment="1">
      <alignment horizontal="center" vertical="center" wrapText="1"/>
    </xf>
    <xf numFmtId="0" fontId="27" fillId="0" borderId="5" xfId="0" applyFont="1" applyBorder="1" applyAlignment="1">
      <alignment horizontal="left"/>
    </xf>
    <xf numFmtId="0" fontId="22" fillId="0" borderId="1" xfId="0" applyFont="1" applyFill="1" applyBorder="1" applyAlignment="1">
      <alignment horizontal="left" vertical="center" wrapText="1"/>
    </xf>
    <xf numFmtId="0" fontId="22" fillId="0" borderId="1" xfId="0" applyFont="1" applyFill="1" applyBorder="1" applyAlignment="1">
      <alignment horizontal="center"/>
    </xf>
    <xf numFmtId="0" fontId="23" fillId="0" borderId="1" xfId="0" applyFont="1" applyFill="1" applyBorder="1" applyAlignment="1">
      <alignment horizontal="center" vertical="center"/>
    </xf>
    <xf numFmtId="0" fontId="22" fillId="0" borderId="1" xfId="0" applyFont="1" applyFill="1" applyBorder="1" applyAlignment="1"/>
    <xf numFmtId="0" fontId="1" fillId="0" borderId="1" xfId="0" applyFont="1" applyFill="1" applyBorder="1" applyAlignment="1">
      <alignment horizontal="left" vertical="center" wrapText="1"/>
    </xf>
    <xf numFmtId="0" fontId="2" fillId="0" borderId="1" xfId="0" applyFont="1" applyFill="1" applyBorder="1" applyAlignment="1">
      <alignment horizontal="center"/>
    </xf>
    <xf numFmtId="0" fontId="2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4" fillId="0" borderId="1" xfId="0" applyFont="1" applyFill="1" applyBorder="1" applyAlignment="1"/>
    <xf numFmtId="0" fontId="2" fillId="0" borderId="0" xfId="0" applyFont="1" applyFill="1" applyBorder="1" applyAlignment="1">
      <alignment horizontal="left"/>
    </xf>
    <xf numFmtId="0" fontId="18" fillId="0" borderId="0" xfId="0" applyFont="1" applyFill="1" applyBorder="1" applyAlignment="1">
      <alignment vertical="center"/>
    </xf>
    <xf numFmtId="0" fontId="20" fillId="0" borderId="1" xfId="0" applyFont="1" applyFill="1" applyBorder="1" applyAlignment="1">
      <alignment horizontal="center" vertical="center" wrapText="1"/>
    </xf>
    <xf numFmtId="183" fontId="23" fillId="0" borderId="1" xfId="2831" applyNumberFormat="1" applyFont="1" applyFill="1" applyBorder="1" applyAlignment="1">
      <alignment horizontal="right" vertical="center"/>
    </xf>
    <xf numFmtId="183" fontId="22" fillId="0" borderId="1" xfId="2831" applyNumberFormat="1" applyFont="1" applyFill="1" applyBorder="1" applyAlignment="1">
      <alignment horizontal="right" vertical="center"/>
    </xf>
    <xf numFmtId="0" fontId="29" fillId="0" borderId="0" xfId="0" applyFont="1" applyFill="1" applyAlignment="1">
      <alignment vertical="center"/>
    </xf>
    <xf numFmtId="0" fontId="30" fillId="0" borderId="0" xfId="0" applyFont="1" applyFill="1" applyAlignment="1">
      <alignment horizontal="center" vertical="center" wrapText="1"/>
    </xf>
    <xf numFmtId="0" fontId="29" fillId="0" borderId="0" xfId="0" applyFont="1" applyFill="1" applyAlignment="1">
      <alignment horizontal="center" vertical="center"/>
    </xf>
    <xf numFmtId="0" fontId="30" fillId="0" borderId="0" xfId="0" applyFont="1" applyFill="1" applyAlignment="1">
      <alignment vertical="center"/>
    </xf>
    <xf numFmtId="41" fontId="30" fillId="0" borderId="0" xfId="0" applyNumberFormat="1" applyFont="1" applyFill="1" applyBorder="1" applyAlignment="1">
      <alignment horizontal="left" vertical="center"/>
    </xf>
    <xf numFmtId="41" fontId="30" fillId="0" borderId="0" xfId="0" applyNumberFormat="1" applyFont="1" applyFill="1" applyAlignment="1">
      <alignment horizontal="left"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176" fontId="6" fillId="0" borderId="1" xfId="0" applyNumberFormat="1" applyFont="1" applyFill="1" applyBorder="1" applyAlignment="1" applyProtection="1">
      <alignment horizontal="center" vertical="center"/>
    </xf>
    <xf numFmtId="0" fontId="4" fillId="4" borderId="1" xfId="3357" applyFont="1" applyFill="1" applyBorder="1" applyAlignment="1">
      <alignment horizontal="left" vertical="center" wrapText="1"/>
    </xf>
    <xf numFmtId="41" fontId="22" fillId="0" borderId="1" xfId="2831" applyNumberFormat="1" applyFont="1" applyFill="1" applyBorder="1" applyAlignment="1">
      <alignment vertical="center"/>
    </xf>
    <xf numFmtId="41" fontId="30" fillId="0" borderId="1" xfId="0" applyNumberFormat="1" applyFont="1" applyFill="1" applyBorder="1" applyAlignment="1">
      <alignment vertical="center"/>
    </xf>
    <xf numFmtId="0" fontId="30" fillId="0" borderId="1" xfId="0" applyFont="1" applyFill="1" applyBorder="1" applyAlignment="1">
      <alignment vertical="center"/>
    </xf>
    <xf numFmtId="0" fontId="14" fillId="2" borderId="1" xfId="2306" applyFont="1" applyFill="1" applyBorder="1" applyAlignment="1">
      <alignment horizontal="center" vertical="center"/>
    </xf>
    <xf numFmtId="41" fontId="23" fillId="2" borderId="1" xfId="2831" applyNumberFormat="1" applyFont="1" applyFill="1" applyBorder="1" applyAlignment="1">
      <alignment vertical="center"/>
    </xf>
    <xf numFmtId="0" fontId="31" fillId="4" borderId="1" xfId="3357" applyFont="1" applyFill="1" applyBorder="1" applyAlignment="1">
      <alignment horizontal="left" vertical="center" wrapText="1"/>
    </xf>
    <xf numFmtId="41" fontId="22" fillId="2" borderId="1" xfId="2831" applyNumberFormat="1" applyFont="1" applyFill="1" applyBorder="1" applyAlignment="1">
      <alignment vertical="center"/>
    </xf>
    <xf numFmtId="0" fontId="32" fillId="0" borderId="1" xfId="0" applyFont="1" applyFill="1" applyBorder="1" applyAlignment="1">
      <alignment vertical="center"/>
    </xf>
    <xf numFmtId="41" fontId="32" fillId="0" borderId="1" xfId="0" applyNumberFormat="1" applyFont="1" applyFill="1" applyBorder="1" applyAlignment="1">
      <alignment vertical="center"/>
    </xf>
    <xf numFmtId="0" fontId="32" fillId="2" borderId="1" xfId="2831" applyFont="1" applyFill="1" applyBorder="1" applyAlignment="1">
      <alignment vertical="center"/>
    </xf>
    <xf numFmtId="0" fontId="31" fillId="4" borderId="1" xfId="3357" applyFont="1" applyFill="1" applyBorder="1" applyAlignment="1">
      <alignment horizontal="center" vertical="center" wrapText="1"/>
    </xf>
    <xf numFmtId="41" fontId="32" fillId="2" borderId="1" xfId="2831" applyNumberFormat="1" applyFont="1" applyFill="1" applyBorder="1" applyAlignment="1">
      <alignment vertical="center"/>
    </xf>
    <xf numFmtId="41" fontId="30" fillId="0" borderId="0" xfId="0" applyNumberFormat="1" applyFont="1" applyFill="1" applyAlignment="1">
      <alignment vertical="center"/>
    </xf>
    <xf numFmtId="176" fontId="33" fillId="0" borderId="0" xfId="0" applyNumberFormat="1" applyFont="1" applyFill="1" applyBorder="1" applyAlignment="1">
      <alignment horizontal="left" vertical="center"/>
    </xf>
    <xf numFmtId="176" fontId="6" fillId="0" borderId="1" xfId="0" applyNumberFormat="1" applyFont="1" applyFill="1" applyBorder="1" applyAlignment="1">
      <alignment horizontal="center" vertical="center" wrapText="1"/>
    </xf>
    <xf numFmtId="41" fontId="9" fillId="0" borderId="1" xfId="0" applyNumberFormat="1" applyFont="1" applyFill="1" applyBorder="1" applyAlignment="1">
      <alignment vertical="center"/>
    </xf>
    <xf numFmtId="41" fontId="14" fillId="0" borderId="1" xfId="0" applyNumberFormat="1" applyFont="1" applyFill="1" applyBorder="1" applyAlignment="1">
      <alignment vertical="center"/>
    </xf>
    <xf numFmtId="0" fontId="14" fillId="2" borderId="1" xfId="2306" applyFont="1" applyFill="1" applyBorder="1" applyAlignment="1">
      <alignment vertical="center"/>
    </xf>
    <xf numFmtId="0" fontId="14" fillId="2" borderId="1" xfId="2306" applyFont="1" applyFill="1" applyBorder="1" applyAlignment="1">
      <alignment horizontal="left" vertical="center"/>
    </xf>
    <xf numFmtId="0" fontId="31" fillId="4" borderId="1" xfId="3357" applyFont="1" applyFill="1" applyBorder="1" applyAlignment="1">
      <alignment horizontal="distributed" vertical="center" indent="2"/>
    </xf>
    <xf numFmtId="0" fontId="30" fillId="0" borderId="0" xfId="2831" applyFont="1" applyFill="1" applyAlignment="1">
      <alignment horizontal="center" vertical="center"/>
    </xf>
    <xf numFmtId="0" fontId="30" fillId="0" borderId="0" xfId="2831" applyFont="1" applyFill="1" applyAlignment="1">
      <alignment vertical="center"/>
    </xf>
    <xf numFmtId="41" fontId="30" fillId="0" borderId="0" xfId="2831" applyNumberFormat="1" applyFont="1" applyFill="1" applyAlignment="1">
      <alignment vertical="center"/>
    </xf>
    <xf numFmtId="176" fontId="33" fillId="0" borderId="0" xfId="2831" applyNumberFormat="1" applyFont="1" applyFill="1" applyBorder="1" applyAlignment="1" applyProtection="1">
      <alignment vertical="center"/>
    </xf>
    <xf numFmtId="41" fontId="30" fillId="0" borderId="0" xfId="0" applyNumberFormat="1" applyFont="1" applyFill="1" applyBorder="1" applyAlignment="1">
      <alignment horizontal="right" vertical="center"/>
    </xf>
    <xf numFmtId="0" fontId="6" fillId="0" borderId="1" xfId="2206" applyFont="1" applyFill="1" applyBorder="1" applyAlignment="1">
      <alignment horizontal="center" vertical="center" wrapText="1"/>
    </xf>
    <xf numFmtId="186" fontId="4" fillId="4" borderId="1" xfId="3357" applyNumberFormat="1" applyFont="1" applyFill="1" applyBorder="1" applyAlignment="1">
      <alignment horizontal="right" vertical="center" wrapText="1"/>
    </xf>
    <xf numFmtId="186" fontId="31" fillId="4" borderId="1" xfId="3357" applyNumberFormat="1" applyFont="1" applyFill="1" applyBorder="1" applyAlignment="1">
      <alignment vertical="center"/>
    </xf>
    <xf numFmtId="0" fontId="31" fillId="0" borderId="1" xfId="3357" applyFont="1" applyFill="1" applyBorder="1" applyAlignment="1">
      <alignment horizontal="left" vertical="center"/>
    </xf>
    <xf numFmtId="186" fontId="31" fillId="0" borderId="1" xfId="3357" applyNumberFormat="1" applyFont="1" applyFill="1" applyBorder="1" applyAlignment="1">
      <alignment vertical="center"/>
    </xf>
    <xf numFmtId="186" fontId="31" fillId="4" borderId="1" xfId="3357" applyNumberFormat="1" applyFont="1" applyFill="1" applyBorder="1" applyAlignment="1">
      <alignment horizontal="right" vertical="center" wrapText="1"/>
    </xf>
    <xf numFmtId="0" fontId="4" fillId="4" borderId="1" xfId="3357" applyFont="1" applyFill="1" applyBorder="1" applyAlignment="1">
      <alignment horizontal="left" vertical="center"/>
    </xf>
    <xf numFmtId="186" fontId="4" fillId="4" borderId="1" xfId="3357" applyNumberFormat="1" applyFont="1" applyFill="1" applyBorder="1" applyAlignment="1">
      <alignment vertical="center"/>
    </xf>
    <xf numFmtId="0" fontId="5" fillId="0" borderId="1" xfId="3357" applyFont="1" applyFill="1" applyBorder="1" applyAlignment="1">
      <alignment vertical="center"/>
    </xf>
    <xf numFmtId="0" fontId="4" fillId="4" borderId="0" xfId="3357" applyFont="1" applyFill="1" applyBorder="1" applyAlignment="1">
      <alignment vertical="center"/>
    </xf>
    <xf numFmtId="0" fontId="34" fillId="4" borderId="0" xfId="3357" applyFont="1" applyFill="1" applyBorder="1" applyAlignment="1">
      <alignment vertical="center"/>
    </xf>
    <xf numFmtId="186" fontId="4" fillId="4" borderId="0" xfId="3357" applyNumberFormat="1" applyFont="1" applyFill="1" applyBorder="1" applyAlignment="1">
      <alignment horizontal="right" vertical="center"/>
    </xf>
    <xf numFmtId="0" fontId="31" fillId="4" borderId="1" xfId="3357" applyFont="1" applyFill="1" applyBorder="1" applyAlignment="1">
      <alignment horizontal="distributed" vertical="center" wrapText="1" indent="3"/>
    </xf>
    <xf numFmtId="186" fontId="31" fillId="4" borderId="1" xfId="3357" applyNumberFormat="1" applyFont="1" applyFill="1" applyBorder="1" applyAlignment="1">
      <alignment horizontal="center" vertical="center" wrapText="1"/>
    </xf>
    <xf numFmtId="0" fontId="31" fillId="4" borderId="1" xfId="3357" applyNumberFormat="1" applyFont="1" applyFill="1" applyBorder="1" applyAlignment="1">
      <alignment vertical="center" wrapText="1"/>
    </xf>
    <xf numFmtId="195" fontId="4" fillId="4" borderId="1" xfId="3357" applyNumberFormat="1" applyFont="1" applyFill="1" applyBorder="1" applyAlignment="1">
      <alignment horizontal="right" vertical="center" wrapText="1"/>
    </xf>
    <xf numFmtId="0" fontId="4" fillId="4" borderId="1" xfId="3357" applyNumberFormat="1" applyFont="1" applyFill="1" applyBorder="1" applyAlignment="1">
      <alignment vertical="center" wrapText="1"/>
    </xf>
    <xf numFmtId="49" fontId="31" fillId="4" borderId="1" xfId="0" applyNumberFormat="1" applyFont="1" applyFill="1" applyBorder="1" applyAlignment="1" applyProtection="1">
      <alignment horizontal="distributed" vertical="center" wrapText="1"/>
    </xf>
    <xf numFmtId="186" fontId="31" fillId="0" borderId="1" xfId="3357" applyNumberFormat="1" applyFont="1" applyFill="1" applyBorder="1" applyAlignment="1">
      <alignment horizontal="right" vertical="center" wrapText="1"/>
    </xf>
    <xf numFmtId="0" fontId="31" fillId="4" borderId="1" xfId="319" applyFont="1" applyFill="1" applyBorder="1" applyAlignment="1">
      <alignment horizontal="left" vertical="center" wrapText="1"/>
    </xf>
    <xf numFmtId="0" fontId="4" fillId="4" borderId="1" xfId="319" applyFont="1" applyFill="1" applyBorder="1" applyAlignment="1">
      <alignment horizontal="left" vertical="center" wrapText="1"/>
    </xf>
    <xf numFmtId="0" fontId="31" fillId="4" borderId="1" xfId="3357" applyFont="1" applyFill="1" applyBorder="1" applyAlignment="1">
      <alignment horizontal="distributed" vertical="center" wrapText="1" indent="2"/>
    </xf>
    <xf numFmtId="0" fontId="35" fillId="0" borderId="0" xfId="1542" applyFont="1" applyAlignment="1">
      <alignment vertical="center"/>
    </xf>
    <xf numFmtId="0" fontId="36" fillId="0" borderId="0" xfId="1542" applyAlignment="1">
      <alignment vertical="center"/>
    </xf>
    <xf numFmtId="0" fontId="3" fillId="0" borderId="0" xfId="1542" applyFont="1" applyAlignment="1">
      <alignment horizontal="center" vertical="center"/>
    </xf>
    <xf numFmtId="0" fontId="37" fillId="5" borderId="0" xfId="1542" applyFont="1" applyFill="1" applyAlignment="1">
      <alignment horizontal="center" vertical="center"/>
    </xf>
    <xf numFmtId="0" fontId="36" fillId="0" borderId="0" xfId="1542" applyAlignment="1">
      <alignment horizontal="center" vertical="center" wrapText="1"/>
    </xf>
    <xf numFmtId="0" fontId="36" fillId="5" borderId="0" xfId="1542" applyFill="1" applyAlignment="1">
      <alignment vertical="center"/>
    </xf>
    <xf numFmtId="0" fontId="38" fillId="0" borderId="0" xfId="1542" applyFont="1" applyAlignment="1">
      <alignment horizontal="center" vertical="center" wrapText="1"/>
    </xf>
    <xf numFmtId="0" fontId="35" fillId="5" borderId="0" xfId="1542" applyFont="1" applyFill="1" applyAlignment="1">
      <alignment vertical="center"/>
    </xf>
    <xf numFmtId="0" fontId="36" fillId="0" borderId="0" xfId="1542"/>
    <xf numFmtId="0" fontId="39" fillId="0" borderId="0" xfId="1542" applyFont="1" applyAlignment="1">
      <alignment wrapText="1"/>
    </xf>
    <xf numFmtId="0" fontId="39" fillId="0" borderId="0" xfId="1542" applyFont="1" applyAlignment="1">
      <alignment vertical="center" wrapText="1"/>
    </xf>
    <xf numFmtId="0" fontId="39" fillId="0" borderId="0" xfId="1542" applyFont="1" applyAlignment="1">
      <alignment horizontal="left" wrapText="1"/>
    </xf>
    <xf numFmtId="0" fontId="40" fillId="0" borderId="0" xfId="1542" applyFont="1" applyAlignment="1">
      <alignment horizontal="center" vertical="center"/>
    </xf>
    <xf numFmtId="0" fontId="40" fillId="0" borderId="0" xfId="1542" applyFont="1" applyAlignment="1">
      <alignment horizontal="center" vertical="center" wrapText="1"/>
    </xf>
    <xf numFmtId="0" fontId="41" fillId="0" borderId="0" xfId="1542" applyFont="1" applyAlignment="1">
      <alignment horizontal="center"/>
    </xf>
    <xf numFmtId="177" fontId="41" fillId="0" borderId="0" xfId="1542" applyNumberFormat="1" applyFont="1" applyAlignment="1">
      <alignment horizontal="center"/>
    </xf>
  </cellXfs>
  <cellStyles count="4106">
    <cellStyle name="常规" xfId="0" builtinId="0"/>
    <cellStyle name="货币[0]" xfId="1" builtinId="7"/>
    <cellStyle name="_ET_STYLE_NoName_00__Book1_1_报预算局：2016年云南省及省本级1-7月社保基金预算执行情况表（0823）" xfId="2"/>
    <cellStyle name="常规 2 2 3 9" xfId="3"/>
    <cellStyle name="货币" xfId="4" builtinId="4"/>
    <cellStyle name="60% - 着色 2" xfId="5"/>
    <cellStyle name="输入" xfId="6" builtinId="20"/>
    <cellStyle name="检查单元格 8 3" xfId="7"/>
    <cellStyle name="强调文字颜色 2 3 2" xfId="8"/>
    <cellStyle name="20% - 强调文字颜色 3" xfId="9" builtinId="38"/>
    <cellStyle name="Accent2 71" xfId="10"/>
    <cellStyle name="Accent2 66" xfId="11"/>
    <cellStyle name="常规 2 2 2 2 19 2" xfId="12"/>
    <cellStyle name="常规 6 2 3 5" xfId="13"/>
    <cellStyle name="百分比 2 8 2" xfId="14"/>
    <cellStyle name="Accent1 5" xfId="15"/>
    <cellStyle name="Accent2 - 40%" xfId="16"/>
    <cellStyle name="常规 3 4 3" xfId="17"/>
    <cellStyle name="千位分隔 2 5 7 2" xfId="18"/>
    <cellStyle name="千位分隔[0]" xfId="19" builtinId="6"/>
    <cellStyle name="千位分隔 2 4 2 6 2" xfId="20"/>
    <cellStyle name="差" xfId="21" builtinId="27"/>
    <cellStyle name="常规 26 2" xfId="22"/>
    <cellStyle name="40% - 强调文字颜色 3" xfId="23" builtinId="39"/>
    <cellStyle name="常规 6 2 2 8" xfId="24"/>
    <cellStyle name="Accent2 19" xfId="25"/>
    <cellStyle name="Accent2 24" xfId="26"/>
    <cellStyle name="千位分隔" xfId="27" builtinId="3"/>
    <cellStyle name="60% - 强调文字颜色 3" xfId="28" builtinId="40"/>
    <cellStyle name="日期" xfId="29"/>
    <cellStyle name="千位分隔 2 2 2 4" xfId="30"/>
    <cellStyle name="60% - 强调文字颜色 6 3 2" xfId="31"/>
    <cellStyle name="千位分隔 2 5 9 2" xfId="32"/>
    <cellStyle name="常规 3 6 3" xfId="33"/>
    <cellStyle name="_ET_STYLE_NoName_00__Sheet3_报预算局：2016年云南省及省本级1-7月社保基金预算执行情况表（0823）" xfId="34"/>
    <cellStyle name="Accent2 - 60%" xfId="35"/>
    <cellStyle name="超链接" xfId="36" builtinId="8"/>
    <cellStyle name="百分比" xfId="37" builtinId="5"/>
    <cellStyle name="已访问的超链接" xfId="38" builtinId="9"/>
    <cellStyle name="适中 2 4 2" xfId="39"/>
    <cellStyle name="输出 4 5" xfId="40"/>
    <cellStyle name="_Book1_2_报预算局：2016年云南省及省本级1-7月社保基金预算执行情况表（0823）" xfId="41"/>
    <cellStyle name="常规 6" xfId="42"/>
    <cellStyle name="Accent6 3 3" xfId="43"/>
    <cellStyle name="_ET_STYLE_NoName_00__Sheet3" xfId="44"/>
    <cellStyle name="注释" xfId="45" builtinId="10"/>
    <cellStyle name="60% - 强调文字颜色 2 3" xfId="46"/>
    <cellStyle name="常规 6 3 6_C云南省2016年1至7月全省及省本级地方财政预算执行情况表" xfId="47"/>
    <cellStyle name="60% - 强调文字颜色 2" xfId="48" builtinId="36"/>
    <cellStyle name="Accent4 2 3" xfId="49"/>
    <cellStyle name="百分比 7" xfId="50"/>
    <cellStyle name="Accent3 4 2" xfId="51"/>
    <cellStyle name="标题 4" xfId="52" builtinId="19"/>
    <cellStyle name="警告文本" xfId="53" builtinId="11"/>
    <cellStyle name="常规 7 11 2" xfId="54"/>
    <cellStyle name="常规 4 2 2 3" xfId="55"/>
    <cellStyle name="常规 6 5" xfId="56"/>
    <cellStyle name="常规 4 4 3" xfId="57"/>
    <cellStyle name="60% - 强调文字颜色 2 2 2" xfId="58"/>
    <cellStyle name="标题" xfId="59" builtinId="15"/>
    <cellStyle name="常规 2 3 11" xfId="60"/>
    <cellStyle name="Accent1 - 60% 2 2" xfId="61"/>
    <cellStyle name="解释性文本" xfId="62" builtinId="53"/>
    <cellStyle name="标题 1 5 2" xfId="63"/>
    <cellStyle name="Accent3 37" xfId="64"/>
    <cellStyle name="Accent3 42" xfId="65"/>
    <cellStyle name="_20100326高清市院遂宁检察院1080P配置清单26日改_表样--2016年1至7月云南省及省本级地方财政收支执行情况（国资预算）全省数据与国库一致send预算局826" xfId="66"/>
    <cellStyle name="20% - 强调文字颜色 5 3 3" xfId="67"/>
    <cellStyle name="标题 1" xfId="68" builtinId="16"/>
    <cellStyle name="_Book1_表样--2016年1至7月云南省及省本级地方财政收支执行情况（国资预算）send预算局823" xfId="69"/>
    <cellStyle name="差_0502通海县 2 3" xfId="70"/>
    <cellStyle name="差 7" xfId="71"/>
    <cellStyle name="0,0_x000d__x000a_NA_x000d__x000a_" xfId="72"/>
    <cellStyle name="标题 2" xfId="73" builtinId="17"/>
    <cellStyle name="60% - 强调文字颜色 1" xfId="74" builtinId="32"/>
    <cellStyle name="Accent4 2 2" xfId="75"/>
    <cellStyle name="标题 3" xfId="76" builtinId="18"/>
    <cellStyle name="60% - 强调文字颜色 4" xfId="77" builtinId="44"/>
    <cellStyle name="输出" xfId="78" builtinId="21"/>
    <cellStyle name="差_2008年地州对账表(国库资金）_表样--2016年1至7月云南省及省本级地方财政收支执行情况（国资预算）全省数据与国库一致send预算局826" xfId="79"/>
    <cellStyle name="计算" xfId="80" builtinId="22"/>
    <cellStyle name="计算 2 3 3" xfId="81"/>
    <cellStyle name="注释 4 6" xfId="82"/>
    <cellStyle name="常规 26" xfId="83"/>
    <cellStyle name="40% - 强调文字颜色 3 3 3" xfId="84"/>
    <cellStyle name="40% - 强调文字颜色 4 2" xfId="85"/>
    <cellStyle name="检查单元格" xfId="86" builtinId="23"/>
    <cellStyle name="Accent3 17" xfId="87"/>
    <cellStyle name="Accent3 22" xfId="88"/>
    <cellStyle name="常规 6 2 3 8" xfId="89"/>
    <cellStyle name="Accent2 69" xfId="90"/>
    <cellStyle name="Accent2 74" xfId="91"/>
    <cellStyle name="20% - 强调文字颜色 6" xfId="92" builtinId="50"/>
    <cellStyle name="强调文字颜色 2" xfId="93" builtinId="33"/>
    <cellStyle name="常规 2 2 2 5" xfId="94"/>
    <cellStyle name="链接单元格" xfId="95" builtinId="24"/>
    <cellStyle name="常规 2 2 18 2" xfId="96"/>
    <cellStyle name="Accent3 77" xfId="97"/>
    <cellStyle name="汇总" xfId="98" builtinId="25"/>
    <cellStyle name="好" xfId="99" builtinId="26"/>
    <cellStyle name="千位分隔 2 4 2 7" xfId="100"/>
    <cellStyle name="差 2 3 2" xfId="101"/>
    <cellStyle name="Accent3 62" xfId="102"/>
    <cellStyle name="Accent3 57" xfId="103"/>
    <cellStyle name="适中" xfId="104" builtinId="28"/>
    <cellStyle name="千位分隔 3 11 2 2" xfId="105"/>
    <cellStyle name="常规 3 2 6" xfId="106"/>
    <cellStyle name="20% - 强调文字颜色 3 3" xfId="107"/>
    <cellStyle name="20% - 强调文字颜色 5" xfId="108" builtinId="46"/>
    <cellStyle name="适中 3 2_表样--2016年1至7月云南省及省本级地方财政收支执行情况（国资预算）send预算局823" xfId="109"/>
    <cellStyle name="常规 6 20 2" xfId="110"/>
    <cellStyle name="常规 6 15 2" xfId="111"/>
    <cellStyle name="警告文本 3 2 2" xfId="112"/>
    <cellStyle name="Accent2 68" xfId="113"/>
    <cellStyle name="Accent2 73" xfId="114"/>
    <cellStyle name="常规 6 2 3 7" xfId="115"/>
    <cellStyle name="强调文字颜色 1" xfId="116" builtinId="29"/>
    <cellStyle name="常规 2 2 2 4" xfId="117"/>
    <cellStyle name="汇总 4 2_表样--2016年1至7月云南省及省本级地方财政收支执行情况（国资预算）全省数据与国库一致send预算局826" xfId="118"/>
    <cellStyle name="常规 6 2 3 3" xfId="119"/>
    <cellStyle name="Accent2 59" xfId="120"/>
    <cellStyle name="Accent2 64" xfId="121"/>
    <cellStyle name="20% - 强调文字颜色 1" xfId="122" builtinId="30"/>
    <cellStyle name="40% - 强调文字颜色 4 3 2" xfId="123"/>
    <cellStyle name="40% - 强调文字颜色 1" xfId="124" builtinId="31"/>
    <cellStyle name="常规 6 2 3 4" xfId="125"/>
    <cellStyle name="常规 3 4 2_表样--2016年1至7月云南省及省本级地方财政收支执行情况（国资预算）send预算局823" xfId="126"/>
    <cellStyle name="Accent2 65" xfId="127"/>
    <cellStyle name="Accent2 70" xfId="128"/>
    <cellStyle name="20% - 强调文字颜色 2" xfId="129" builtinId="34"/>
    <cellStyle name="40% - 强调文字颜色 4 3 3" xfId="130"/>
    <cellStyle name="40% - 强调文字颜色 2" xfId="131" builtinId="35"/>
    <cellStyle name="千位分隔 2 2 4 2" xfId="132"/>
    <cellStyle name="强调文字颜色 3" xfId="133" builtinId="37"/>
    <cellStyle name="常规 2 2 2 6" xfId="134"/>
    <cellStyle name="千位分隔 2 5 7 2 2" xfId="135"/>
    <cellStyle name="常规 3 4 3 2" xfId="136"/>
    <cellStyle name="Accent2 - 40% 2" xfId="137"/>
    <cellStyle name="千位分隔 2 2 4 3" xfId="138"/>
    <cellStyle name="强调文字颜色 4" xfId="139" builtinId="41"/>
    <cellStyle name="常规 2 2 2 7" xfId="140"/>
    <cellStyle name="好_2008年地州对账表(国库资金）" xfId="141"/>
    <cellStyle name="Accent2 - 40% 3" xfId="142"/>
    <cellStyle name="汇总 3 2 2" xfId="143"/>
    <cellStyle name="常规 6 2 3 6" xfId="144"/>
    <cellStyle name="Accent2 67" xfId="145"/>
    <cellStyle name="Accent2 72" xfId="146"/>
    <cellStyle name="20% - 强调文字颜色 4" xfId="147" builtinId="42"/>
    <cellStyle name="计算 3" xfId="148"/>
    <cellStyle name="20% - 着色 1" xfId="149"/>
    <cellStyle name="40% - 强调文字颜色 4" xfId="150" builtinId="43"/>
    <cellStyle name="千位分隔 2 2 4 4" xfId="151"/>
    <cellStyle name="强调文字颜色 5" xfId="152" builtinId="45"/>
    <cellStyle name="常规 2 2 2 8" xfId="153"/>
    <cellStyle name="好_2007年地州资金往来对账表 2 2_表样--2016年1至7月云南省及省本级地方财政收支执行情况（国资预算）send预算局823" xfId="154"/>
    <cellStyle name="Accent2 - 40% 4" xfId="155"/>
    <cellStyle name="计算 4" xfId="156"/>
    <cellStyle name="20% - 着色 2" xfId="157"/>
    <cellStyle name="40% - 强调文字颜色 5" xfId="158" builtinId="47"/>
    <cellStyle name="60% - 强调文字颜色 5" xfId="159" builtinId="48"/>
    <cellStyle name="千位分隔 2 2 4 5" xfId="160"/>
    <cellStyle name="强调文字颜色 6" xfId="161" builtinId="49"/>
    <cellStyle name="检查单元格 4 4 2" xfId="162"/>
    <cellStyle name="常规 2 2 2 9" xfId="163"/>
    <cellStyle name="适中 8 2" xfId="164"/>
    <cellStyle name="40% - 强调文字颜色 6" xfId="165" builtinId="51"/>
    <cellStyle name="常规 2 3 2 13 2" xfId="166"/>
    <cellStyle name="_弱电系统设备配置报价清单" xfId="167"/>
    <cellStyle name="20% - 强调文字颜色 3 3 2" xfId="168"/>
    <cellStyle name="计算 5" xfId="169"/>
    <cellStyle name="差_0502通海县 3_表样--2016年1至7月云南省及省本级地方财政收支执行情况（国资预算）全省数据与国库一致send预算局826" xfId="170"/>
    <cellStyle name="20% - 着色 3" xfId="171"/>
    <cellStyle name="60% - 强调文字颜色 6" xfId="172" builtinId="52"/>
    <cellStyle name="_20100326高清市院遂宁检察院1080P配置清单26日改_表样--2016年1至7月云南省及省本级地方财政收支执行情况（国资预算）send预算局823" xfId="173"/>
    <cellStyle name="检查单元格 5_表样--2016年1至7月云南省及省本级地方财政收支执行情况（国资预算）send预算局823" xfId="174"/>
    <cellStyle name="常规 2 2 2 2 17" xfId="175"/>
    <cellStyle name="_Book1_3 3" xfId="176"/>
    <cellStyle name="常规 2 2 2 11" xfId="177"/>
    <cellStyle name="常规 3 3 5 2 2" xfId="178"/>
    <cellStyle name="_Book1_1" xfId="179"/>
    <cellStyle name="计算 7" xfId="180"/>
    <cellStyle name="20% - 着色 5" xfId="181"/>
    <cellStyle name="_20100326高清市院遂宁检察院1080P配置清单26日改" xfId="182"/>
    <cellStyle name="_20100326高清市院遂宁检察院1080P配置清单26日改 2" xfId="183"/>
    <cellStyle name="Accent2 39" xfId="184"/>
    <cellStyle name="Accent2 44" xfId="185"/>
    <cellStyle name="千位分隔 2 11 2" xfId="186"/>
    <cellStyle name="Accent2 8" xfId="187"/>
    <cellStyle name="输入 5" xfId="188"/>
    <cellStyle name="差 4 4 3" xfId="189"/>
    <cellStyle name="_Book1_1_表样--2016年1至7月云南省及省本级地方财政收支执行情况（国资预算）send预算局823" xfId="190"/>
    <cellStyle name="适中 4_表样--2016年1至7月云南省及省本级地方财政收支执行情况（国资预算）send预算局823" xfId="191"/>
    <cellStyle name="Accent1 37" xfId="192"/>
    <cellStyle name="Accent1 42" xfId="193"/>
    <cellStyle name="常规 2 7 2 2" xfId="194"/>
    <cellStyle name="常规 2 2 14" xfId="195"/>
    <cellStyle name="_Book1 2" xfId="196"/>
    <cellStyle name="_20100326高清市院遂宁检察院1080P配置清单26日改 3" xfId="197"/>
    <cellStyle name="Accent6 72" xfId="198"/>
    <cellStyle name="Accent6 67" xfId="199"/>
    <cellStyle name="40% - 着色 1" xfId="200"/>
    <cellStyle name="Accent2 45" xfId="201"/>
    <cellStyle name="Accent2 50" xfId="202"/>
    <cellStyle name="千位分隔 2 11 3" xfId="203"/>
    <cellStyle name="Accent2 9" xfId="204"/>
    <cellStyle name="_20100326高清市院遂宁检察院1080P配置清单26日改_报预算局：2016年云南省及省本级1-7月社保基金预算执行情况表（0823）" xfId="205"/>
    <cellStyle name="常规 2 7 2" xfId="206"/>
    <cellStyle name="_Book1" xfId="207"/>
    <cellStyle name="输出 5 2 2" xfId="208"/>
    <cellStyle name="常规 2 7 2 3" xfId="209"/>
    <cellStyle name="常规 2 2 20" xfId="210"/>
    <cellStyle name="常规 2 2 15" xfId="211"/>
    <cellStyle name="_Book1 3" xfId="212"/>
    <cellStyle name="常规 3 4 5 2" xfId="213"/>
    <cellStyle name="20% - 强调文字颜色 5 2 2" xfId="214"/>
    <cellStyle name="千位分隔 2 8 2" xfId="215"/>
    <cellStyle name="Accent6 73" xfId="216"/>
    <cellStyle name="Accent6 68" xfId="217"/>
    <cellStyle name="40% - 着色 2" xfId="218"/>
    <cellStyle name="Accent2 46" xfId="219"/>
    <cellStyle name="Accent2 51" xfId="220"/>
    <cellStyle name="_Book1_1 2" xfId="221"/>
    <cellStyle name="标题 7 2 2" xfId="222"/>
    <cellStyle name="_Book1_1 3" xfId="223"/>
    <cellStyle name="_Book1_1_报预算局：2016年云南省及省本级1-7月社保基金预算执行情况表（0823）" xfId="224"/>
    <cellStyle name="_Book1_1_表样--2016年1至7月云南省及省本级地方财政收支执行情况（国资预算）全省数据与国库一致send预算局826" xfId="225"/>
    <cellStyle name="_Book1_2" xfId="226"/>
    <cellStyle name="计算 8" xfId="227"/>
    <cellStyle name="20% - 着色 6" xfId="228"/>
    <cellStyle name="输出 4 2 2 3" xfId="229"/>
    <cellStyle name="千位分隔 2 5 5 2" xfId="230"/>
    <cellStyle name="常规 3 2 3" xfId="231"/>
    <cellStyle name="Accent2 - 20%" xfId="232"/>
    <cellStyle name="_Book1_2 2" xfId="233"/>
    <cellStyle name="千位分隔 2 5 5 2 2" xfId="234"/>
    <cellStyle name="检查单元格 3_表样--2016年1至7月云南省及省本级地方财政收支执行情况（国资预算）send预算局823" xfId="235"/>
    <cellStyle name="常规 3 2 3 2" xfId="236"/>
    <cellStyle name="Accent2 - 20% 2" xfId="237"/>
    <cellStyle name="好_11大理 2_表样--2016年1至7月云南省及省本级地方财政收支执行情况（国资预算）全省数据与国库一致send预算局826" xfId="238"/>
    <cellStyle name="_Book1_2 3" xfId="239"/>
    <cellStyle name="常规 3 2 3 3" xfId="240"/>
    <cellStyle name="常规 2 12 2" xfId="241"/>
    <cellStyle name="Accent2 - 20% 3" xfId="242"/>
    <cellStyle name="PSHeading 3" xfId="243"/>
    <cellStyle name="_Book1_2_表样--2016年1至7月云南省及省本级地方财政收支执行情况（国资预算）send预算局823" xfId="244"/>
    <cellStyle name="常规 6 2 4 8 2" xfId="245"/>
    <cellStyle name="_Book1_2_表样--2016年1至7月云南省及省本级地方财政收支执行情况（国资预算）全省数据与国库一致send预算局826" xfId="246"/>
    <cellStyle name="Accent2 2" xfId="247"/>
    <cellStyle name="千位分隔 3 5 2 2" xfId="248"/>
    <cellStyle name="Accent2 28" xfId="249"/>
    <cellStyle name="Accent2 33" xfId="250"/>
    <cellStyle name="_Book1_3" xfId="251"/>
    <cellStyle name="输出 2_报预算局：2016年云南省及省本级1-7月社保基金预算执行情况表（0823）" xfId="252"/>
    <cellStyle name="Accent1 4 2" xfId="253"/>
    <cellStyle name="超级链接 2" xfId="254"/>
    <cellStyle name="常规 2 2 2 2 21" xfId="255"/>
    <cellStyle name="常规 2 2 2 2 16" xfId="256"/>
    <cellStyle name="_Book1_3 2" xfId="257"/>
    <cellStyle name="常规 2 2 2 10" xfId="258"/>
    <cellStyle name="_Book1_报预算局：2016年云南省及省本级1-7月社保基金预算执行情况表（0823）" xfId="259"/>
    <cellStyle name="20% - 强调文字颜色 2 3 3" xfId="260"/>
    <cellStyle name="_Book1_表样--2016年1至7月云南省及省本级地方财政收支执行情况（国资预算）全省数据与国库一致send预算局826" xfId="261"/>
    <cellStyle name="Accent1 - 40%" xfId="262"/>
    <cellStyle name="常规 2 2 2 3 4 2" xfId="263"/>
    <cellStyle name="Accent5 71" xfId="264"/>
    <cellStyle name="Accent5 66" xfId="265"/>
    <cellStyle name="_ET_STYLE_NoName_00_" xfId="266"/>
    <cellStyle name="Accent1 39" xfId="267"/>
    <cellStyle name="Accent1 44" xfId="268"/>
    <cellStyle name="常规 2 3 2 2 2_表样--2016年1至7月云南省及省本级地方财政收支执行情况（国资预算）send预算局823" xfId="269"/>
    <cellStyle name="_ET_STYLE_NoName_00_ 2" xfId="270"/>
    <cellStyle name="_ET_STYLE_NoName_00__Sheet3 3" xfId="271"/>
    <cellStyle name="注释 3" xfId="272"/>
    <cellStyle name="输入 7 2" xfId="273"/>
    <cellStyle name="常规 7 19" xfId="274"/>
    <cellStyle name="60% - 强调文字颜色 2 3 3" xfId="275"/>
    <cellStyle name="_ET_STYLE_NoName_00_ 3" xfId="276"/>
    <cellStyle name="强调 1 4" xfId="277"/>
    <cellStyle name="t_报预算局：2016年云南省及省本级1-7月社保基金预算执行情况表（0823）" xfId="278"/>
    <cellStyle name="_ET_STYLE_NoName_00__Book1" xfId="279"/>
    <cellStyle name="千位分隔 6" xfId="280"/>
    <cellStyle name="_ET_STYLE_NoName_00__Book1 2" xfId="281"/>
    <cellStyle name="标题 4 5" xfId="282"/>
    <cellStyle name="Category_报预算局：2016年云南省及省本级1-7月社保基金预算执行情况表（0823）" xfId="283"/>
    <cellStyle name="常规 6 4 5 2" xfId="284"/>
    <cellStyle name="标题 4 6" xfId="285"/>
    <cellStyle name="_ET_STYLE_NoName_00__Book1 3" xfId="286"/>
    <cellStyle name="千位分隔 2 10" xfId="287"/>
    <cellStyle name="差_1110洱源" xfId="288"/>
    <cellStyle name="_关闭破产企业已移交地方管理中小学校退休教师情况明细表(1)_表样--2016年1至7月云南省及省本级地方财政收支执行情况（国资预算）send预算局823" xfId="289"/>
    <cellStyle name="千位分隔 3 18 2 2" xfId="290"/>
    <cellStyle name="_ET_STYLE_NoName_00__Book1_1" xfId="291"/>
    <cellStyle name="好_M01-1 2_报预算局：2016年云南省及省本级1-7月社保基金预算执行情况表（0823）" xfId="292"/>
    <cellStyle name="_ET_STYLE_NoName_00__Book1_1 2" xfId="293"/>
    <cellStyle name="New Times Roman 3" xfId="294"/>
    <cellStyle name="Accent3 29" xfId="295"/>
    <cellStyle name="Accent3 34" xfId="296"/>
    <cellStyle name="常规 6 3 3 7 2" xfId="297"/>
    <cellStyle name="_ET_STYLE_NoName_00__Book1_1 3" xfId="298"/>
    <cellStyle name="Accent3 35" xfId="299"/>
    <cellStyle name="Accent3 40" xfId="300"/>
    <cellStyle name="常规 5 21" xfId="301"/>
    <cellStyle name="常规 5 16" xfId="302"/>
    <cellStyle name="常规 2 4 4 2" xfId="303"/>
    <cellStyle name="_ET_STYLE_NoName_00__Book1_1_表样--2016年1至7月云南省及省本级地方财政收支执行情况（国资预算）send预算局823" xfId="304"/>
    <cellStyle name="好_M01-1 2 2" xfId="305"/>
    <cellStyle name="好_1110洱源 4" xfId="306"/>
    <cellStyle name="_ET_STYLE_NoName_00__Book1_1_表样--2016年1至7月云南省及省本级地方财政收支执行情况（国资预算）全省数据与国库一致send预算局826" xfId="307"/>
    <cellStyle name="_ET_STYLE_NoName_00__Book1_表样--2016年1至7月云南省及省本级地方财政收支执行情况（国资预算）send预算局823" xfId="308"/>
    <cellStyle name="_ET_STYLE_NoName_00__Book1_报预算局：2016年云南省及省本级1-7月社保基金预算执行情况表（0823）" xfId="309"/>
    <cellStyle name="_ET_STYLE_NoName_00__Book1_表样--2016年1至7月云南省及省本级地方财政收支执行情况（国资预算）全省数据与国库一致send预算局826" xfId="310"/>
    <cellStyle name="_ET_STYLE_NoName_00__Sheet3 2" xfId="311"/>
    <cellStyle name="注释 2" xfId="312"/>
    <cellStyle name="常规 7 18" xfId="313"/>
    <cellStyle name="60% - 强调文字颜色 2 3 2" xfId="314"/>
    <cellStyle name="_ET_STYLE_NoName_00__Sheet3_表样--2016年1至7月云南省及省本级地方财政收支执行情况（国资预算）send预算局823" xfId="315"/>
    <cellStyle name="Accent2 79" xfId="316"/>
    <cellStyle name="Accent3 3" xfId="317"/>
    <cellStyle name="_ET_STYLE_NoName_00__Sheet3_表样--2016年1至7月云南省及省本级地方财政收支执行情况（国资预算）全省数据与国库一致send预算局826" xfId="318"/>
    <cellStyle name="常规_2007年云南省向人大报送政府收支预算表格式编制过程表" xfId="319"/>
    <cellStyle name="_ET_STYLE_NoName_00__报预算局：2016年云南省及省本级1-7月社保基金预算执行情况表（0823）" xfId="320"/>
    <cellStyle name="输出 2 2 2 2" xfId="321"/>
    <cellStyle name="_ET_STYLE_NoName_00__表样--2016年1至7月云南省及省本级地方财政收支执行情况（国资预算）send预算局823" xfId="322"/>
    <cellStyle name="常规 2 4 2 3 2" xfId="323"/>
    <cellStyle name="常规 5 2 6" xfId="324"/>
    <cellStyle name="_ET_STYLE_NoName_00__表样--2016年1至7月云南省及省本级地方财政收支执行情况（国资预算）全省数据与国库一致send预算局826" xfId="325"/>
    <cellStyle name="_关闭破产企业已移交地方管理中小学校退休教师情况明细表(1)" xfId="326"/>
    <cellStyle name="常规 5 2 3 3" xfId="327"/>
    <cellStyle name="_关闭破产企业已移交地方管理中小学校退休教师情况明细表(1) 2" xfId="328"/>
    <cellStyle name="常规 5 2 3 4" xfId="329"/>
    <cellStyle name="_关闭破产企业已移交地方管理中小学校退休教师情况明细表(1) 3" xfId="330"/>
    <cellStyle name="_关闭破产企业已移交地方管理中小学校退休教师情况明细表(1)_报预算局：2016年云南省及省本级1-7月社保基金预算执行情况表（0823）" xfId="331"/>
    <cellStyle name="千位分隔 2 4 11 3" xfId="332"/>
    <cellStyle name="_关闭破产企业已移交地方管理中小学校退休教师情况明细表(1)_表样--2016年1至7月云南省及省本级地方财政收支执行情况（国资预算）全省数据与国库一致send预算局826" xfId="333"/>
    <cellStyle name="标题 2 2 4" xfId="334"/>
    <cellStyle name="_弱电系统设备配置报价清单 2" xfId="335"/>
    <cellStyle name="好 3 3" xfId="336"/>
    <cellStyle name="40% - 强调文字颜色 6 2" xfId="337"/>
    <cellStyle name="常规 3_2011年第一批办理追加支出预算事项统计表" xfId="338"/>
    <cellStyle name="_弱电系统设备配置报价清单 3" xfId="339"/>
    <cellStyle name="好 3 4" xfId="340"/>
    <cellStyle name="40% - 强调文字颜色 6 3" xfId="341"/>
    <cellStyle name="百分比 2 3 4 2" xfId="342"/>
    <cellStyle name="_弱电系统设备配置报价清单_报预算局：2016年云南省及省本级1-7月社保基金预算执行情况表（0823）" xfId="343"/>
    <cellStyle name="常规 5 2 11 2" xfId="344"/>
    <cellStyle name="_弱电系统设备配置报价清单_表样--2016年1至7月云南省及省本级地方财政收支执行情况（国资预算）send预算局823" xfId="345"/>
    <cellStyle name="_弱电系统设备配置报价清单_表样--2016年1至7月云南省及省本级地方财政收支执行情况（国资预算）全省数据与国库一致send预算局826" xfId="346"/>
    <cellStyle name="Accent1 - 60%" xfId="347"/>
    <cellStyle name="差 7 2" xfId="348"/>
    <cellStyle name="0,0_x000d__x000a_NA_x000d__x000a_ 2" xfId="349"/>
    <cellStyle name="常规 2 2 2 2 3 10" xfId="350"/>
    <cellStyle name="差 7 3" xfId="351"/>
    <cellStyle name="0,0_x000d__x000a_NA_x000d__x000a_ 3" xfId="352"/>
    <cellStyle name="Accent5 - 40% 4" xfId="353"/>
    <cellStyle name="0,0_x005f_x000d__x005f_x000a_NA_x005f_x000d__x005f_x000a_" xfId="354"/>
    <cellStyle name="Accent1 15" xfId="355"/>
    <cellStyle name="Accent1 20" xfId="356"/>
    <cellStyle name="Accent2 - 60% 2 3" xfId="357"/>
    <cellStyle name="常规 5 2 3 11" xfId="358"/>
    <cellStyle name="20% - 强调文字颜色 1 2" xfId="359"/>
    <cellStyle name="Accent4 77" xfId="360"/>
    <cellStyle name="Accent1 2 3" xfId="361"/>
    <cellStyle name="常规 5 2 3 11 2" xfId="362"/>
    <cellStyle name="20% - 强调文字颜色 1 2 2" xfId="363"/>
    <cellStyle name="常规 5 2 3 12" xfId="364"/>
    <cellStyle name="20% - 强调文字颜色 1 3" xfId="365"/>
    <cellStyle name="Accent1 - 20% 2" xfId="366"/>
    <cellStyle name="Accent5 - 60% 4" xfId="367"/>
    <cellStyle name="20% - 强调文字颜色 1 3 2" xfId="368"/>
    <cellStyle name="Accent1 - 20% 2 2" xfId="369"/>
    <cellStyle name="40% - 强调文字颜色 3 2" xfId="370"/>
    <cellStyle name="20% - 强调文字颜色 1 3 3" xfId="371"/>
    <cellStyle name="Accent1 - 20% 2 3" xfId="372"/>
    <cellStyle name="20% - 强调文字颜色 2 2" xfId="373"/>
    <cellStyle name="Accent1 3 3" xfId="374"/>
    <cellStyle name="20% - 强调文字颜色 2 2 2" xfId="375"/>
    <cellStyle name="20% - 强调文字颜色 2 3" xfId="376"/>
    <cellStyle name="汇总 4_表样--2016年1至7月云南省及省本级地方财政收支执行情况（国资预算）全省数据与国库一致send预算局826" xfId="377"/>
    <cellStyle name="20% - 强调文字颜色 2 3 2" xfId="378"/>
    <cellStyle name="常规 3 2 5" xfId="379"/>
    <cellStyle name="20% - 强调文字颜色 3 2" xfId="380"/>
    <cellStyle name="超级链接 3" xfId="381"/>
    <cellStyle name="Accent1 4 3" xfId="382"/>
    <cellStyle name="千位分隔 2 13" xfId="383"/>
    <cellStyle name="20% - 强调文字颜色 3 2 2" xfId="384"/>
    <cellStyle name="常规 2 20 2" xfId="385"/>
    <cellStyle name="常规 2 15 2" xfId="386"/>
    <cellStyle name="20% - 强调文字颜色 3 3 3" xfId="387"/>
    <cellStyle name="计算 6" xfId="388"/>
    <cellStyle name="20% - 着色 4" xfId="389"/>
    <cellStyle name="好 3 2 2 3" xfId="390"/>
    <cellStyle name="常规 3 3 5" xfId="391"/>
    <cellStyle name="常规 2 2 2 3_报预算局：2016年云南省及省本级1-7月社保基金预算执行情况表（0823）" xfId="392"/>
    <cellStyle name="args.style 3" xfId="393"/>
    <cellStyle name="20% - 强调文字颜色 4 2" xfId="394"/>
    <cellStyle name="常规 6 10" xfId="395"/>
    <cellStyle name="Accent1 5 3" xfId="396"/>
    <cellStyle name="常规 3 3 5 2" xfId="397"/>
    <cellStyle name="20% - 强调文字颜色 4 2 2" xfId="398"/>
    <cellStyle name="千位分隔 2 2 17 3" xfId="399"/>
    <cellStyle name="Accent1 68" xfId="400"/>
    <cellStyle name="Accent1 73" xfId="401"/>
    <cellStyle name="常规 3 3 6" xfId="402"/>
    <cellStyle name="20% - 强调文字颜色 4 3" xfId="403"/>
    <cellStyle name="常规 3 3 6 2" xfId="404"/>
    <cellStyle name="20% - 强调文字颜色 4 3 2" xfId="405"/>
    <cellStyle name="20% - 强调文字颜色 4 3 3" xfId="406"/>
    <cellStyle name="常规 3 4 5" xfId="407"/>
    <cellStyle name="20% - 强调文字颜色 5 2" xfId="408"/>
    <cellStyle name="常规 8 2 2" xfId="409"/>
    <cellStyle name="Accent1 10" xfId="410"/>
    <cellStyle name="常规 2 28" xfId="411"/>
    <cellStyle name="常规 3 4 6" xfId="412"/>
    <cellStyle name="标题 2 4 2_表样--2016年1至7月云南省及省本级地方财政收支执行情况（国资预算）全省数据与国库一致send预算局826" xfId="413"/>
    <cellStyle name="20% - 强调文字颜色 5 3" xfId="414"/>
    <cellStyle name="常规 8 2 3" xfId="415"/>
    <cellStyle name="Accent1 11" xfId="416"/>
    <cellStyle name="常规 2 29" xfId="417"/>
    <cellStyle name="常规 3 4 6 2" xfId="418"/>
    <cellStyle name="20% - 强调文字颜色 5 3 2" xfId="419"/>
    <cellStyle name="20% - 强调文字颜色 6 2" xfId="420"/>
    <cellStyle name="常规 8 3 2" xfId="421"/>
    <cellStyle name="Accent1 55" xfId="422"/>
    <cellStyle name="Accent1 60" xfId="423"/>
    <cellStyle name="Accent6 - 20% 3" xfId="424"/>
    <cellStyle name="Accent3 19" xfId="425"/>
    <cellStyle name="Accent3 24" xfId="426"/>
    <cellStyle name="20% - 强调文字颜色 6 2 2" xfId="427"/>
    <cellStyle name="20% - 强调文字颜色 6 3" xfId="428"/>
    <cellStyle name="常规 8 3 3" xfId="429"/>
    <cellStyle name="Accent1 56" xfId="430"/>
    <cellStyle name="Accent1 61" xfId="431"/>
    <cellStyle name="Accent3 74" xfId="432"/>
    <cellStyle name="Accent3 69" xfId="433"/>
    <cellStyle name="20% - 强调文字颜色 6 3 2" xfId="434"/>
    <cellStyle name="no dec" xfId="435"/>
    <cellStyle name="20% - 强调文字颜色 6 3 3" xfId="436"/>
    <cellStyle name="Accent3 80" xfId="437"/>
    <cellStyle name="Accent3 75" xfId="438"/>
    <cellStyle name="40% - 强调文字颜色 1 2" xfId="439"/>
    <cellStyle name="40% - 强调文字颜色 1 2 2" xfId="440"/>
    <cellStyle name="Accent2 5 3" xfId="441"/>
    <cellStyle name="常规 9 2" xfId="442"/>
    <cellStyle name="40% - 强调文字颜色 1 3" xfId="443"/>
    <cellStyle name="常规 6 3_报预算局：2016年云南省及省本级1-7月社保基金预算执行情况表（0823）" xfId="444"/>
    <cellStyle name="常规 6 2 4 7" xfId="445"/>
    <cellStyle name="Accent1" xfId="446"/>
    <cellStyle name="Accent6 10" xfId="447"/>
    <cellStyle name="40% - 强调文字颜色 1 3 2" xfId="448"/>
    <cellStyle name="常规 6 2 4 7 2" xfId="449"/>
    <cellStyle name="Date 3" xfId="450"/>
    <cellStyle name="Accent1 2" xfId="451"/>
    <cellStyle name="Accent6 11" xfId="452"/>
    <cellStyle name="40% - 强调文字颜色 1 3 3" xfId="453"/>
    <cellStyle name="Accent1 3" xfId="454"/>
    <cellStyle name="40% - 强调文字颜色 2 2" xfId="455"/>
    <cellStyle name="好_0502通海县_报预算局：2016年云南省及省本级1-7月社保基金预算执行情况表（0823）" xfId="456"/>
    <cellStyle name="常规 3 2 17" xfId="457"/>
    <cellStyle name="40% - 强调文字颜色 2 2 2" xfId="458"/>
    <cellStyle name="Accent3 5 3" xfId="459"/>
    <cellStyle name="40% - 强调文字颜色 2 3" xfId="460"/>
    <cellStyle name="40% - 强调文字颜色 2 3 2" xfId="461"/>
    <cellStyle name="40% - 强调文字颜色 2 3 3" xfId="462"/>
    <cellStyle name="注释 3 5" xfId="463"/>
    <cellStyle name="40% - 强调文字颜色 3 2 2" xfId="464"/>
    <cellStyle name="40% - 强调文字颜色 3 3" xfId="465"/>
    <cellStyle name="注释 4 5" xfId="466"/>
    <cellStyle name="常规 25" xfId="467"/>
    <cellStyle name="40% - 强调文字颜色 3 3 2" xfId="468"/>
    <cellStyle name="40% - 强调文字颜色 4 2 2" xfId="469"/>
    <cellStyle name="40% - 强调文字颜色 4 3" xfId="470"/>
    <cellStyle name="好_0605石屏 3_表样--2016年1至7月云南省及省本级地方财政收支执行情况（国资预算）全省数据与国库一致send预算局826" xfId="471"/>
    <cellStyle name="Accent6 - 20% 2" xfId="472"/>
    <cellStyle name="Accent3 18" xfId="473"/>
    <cellStyle name="Accent3 23" xfId="474"/>
    <cellStyle name="好 2 3" xfId="475"/>
    <cellStyle name="40% - 强调文字颜色 5 2" xfId="476"/>
    <cellStyle name="好 2 3 2" xfId="477"/>
    <cellStyle name="40% - 强调文字颜色 5 2 2" xfId="478"/>
    <cellStyle name="60% - 强调文字颜色 4 3" xfId="479"/>
    <cellStyle name="注释 3 2 2 3" xfId="480"/>
    <cellStyle name="Accent1 58" xfId="481"/>
    <cellStyle name="Accent1 63" xfId="482"/>
    <cellStyle name="千位分隔 2 4 2 10" xfId="483"/>
    <cellStyle name="好 2 4" xfId="484"/>
    <cellStyle name="40% - 强调文字颜色 5 3" xfId="485"/>
    <cellStyle name="千位分隔 2 4 2 10 2" xfId="486"/>
    <cellStyle name="好 2 4 2" xfId="487"/>
    <cellStyle name="40% - 强调文字颜色 5 3 2" xfId="488"/>
    <cellStyle name="60% - 强调文字颜色 5 3" xfId="489"/>
    <cellStyle name="千位分隔 2 4 2 10 3" xfId="490"/>
    <cellStyle name="好 2 4 3" xfId="491"/>
    <cellStyle name="40% - 强调文字颜色 5 3 3" xfId="492"/>
    <cellStyle name="好 3 3 2" xfId="493"/>
    <cellStyle name="40% - 强调文字颜色 6 2 2" xfId="494"/>
    <cellStyle name="Accent2 36" xfId="495"/>
    <cellStyle name="Accent2 41" xfId="496"/>
    <cellStyle name="Accent2 5" xfId="497"/>
    <cellStyle name="好_1110洱源 2 4" xfId="498"/>
    <cellStyle name="好 3 4 2" xfId="499"/>
    <cellStyle name="40% - 强调文字颜色 6 3 2" xfId="500"/>
    <cellStyle name="Accent3 5" xfId="501"/>
    <cellStyle name="好 3 4 3" xfId="502"/>
    <cellStyle name="40% - 强调文字颜色 6 3 3" xfId="503"/>
    <cellStyle name="千位分隔 2 8 3" xfId="504"/>
    <cellStyle name="千位分隔 2 5 11 2 2" xfId="505"/>
    <cellStyle name="Accent6 74" xfId="506"/>
    <cellStyle name="Accent6 69" xfId="507"/>
    <cellStyle name="40% - 着色 3" xfId="508"/>
    <cellStyle name="Accent2 47" xfId="509"/>
    <cellStyle name="Accent2 52" xfId="510"/>
    <cellStyle name="Accent2 48" xfId="511"/>
    <cellStyle name="Accent2 53" xfId="512"/>
    <cellStyle name="40% - 着色 4" xfId="513"/>
    <cellStyle name="Accent6 75" xfId="514"/>
    <cellStyle name="Accent6 80" xfId="515"/>
    <cellStyle name="千位分隔 2 2 19 2 2" xfId="516"/>
    <cellStyle name="千位分隔 2 8 4" xfId="517"/>
    <cellStyle name="Accent2 54" xfId="518"/>
    <cellStyle name="Accent2 49" xfId="519"/>
    <cellStyle name="表标题 2" xfId="520"/>
    <cellStyle name="40% - 着色 5" xfId="521"/>
    <cellStyle name="Accent6 76" xfId="522"/>
    <cellStyle name="Accent6 81" xfId="523"/>
    <cellStyle name="常规 2 2 3 8 2" xfId="524"/>
    <cellStyle name="Accent3 3 2" xfId="525"/>
    <cellStyle name="表标题 3" xfId="526"/>
    <cellStyle name="Accent2 60" xfId="527"/>
    <cellStyle name="Accent2 55" xfId="528"/>
    <cellStyle name="常规 8 8 2" xfId="529"/>
    <cellStyle name="40% - 着色 6" xfId="530"/>
    <cellStyle name="Accent6 77" xfId="531"/>
    <cellStyle name="60% - 强调文字颜色 1 2" xfId="532"/>
    <cellStyle name="常规 5 3 2_表样--2016年1至7月云南省及省本级地方财政收支执行情况（国资预算）send预算局823" xfId="533"/>
    <cellStyle name="60% - 强调文字颜色 1 2 2" xfId="534"/>
    <cellStyle name="60% - 强调文字颜色 1 3" xfId="535"/>
    <cellStyle name="60% - 强调文字颜色 1 3 2" xfId="536"/>
    <cellStyle name="常规 2 18" xfId="537"/>
    <cellStyle name="常规 2 23" xfId="538"/>
    <cellStyle name="60% - 强调文字颜色 1 3 3" xfId="539"/>
    <cellStyle name="常规 2 19" xfId="540"/>
    <cellStyle name="常规 2 24" xfId="541"/>
    <cellStyle name="60% - 强调文字颜色 2 2" xfId="542"/>
    <cellStyle name="Accent1 12" xfId="543"/>
    <cellStyle name="60% - 强调文字颜色 3 2" xfId="544"/>
    <cellStyle name="60% - 强调文字颜色 3 2 2" xfId="545"/>
    <cellStyle name="常规 3 2 12" xfId="546"/>
    <cellStyle name="Accent1 13" xfId="547"/>
    <cellStyle name="Accent5 - 40% 2" xfId="548"/>
    <cellStyle name="60% - 强调文字颜色 3 3" xfId="549"/>
    <cellStyle name="60% - 强调文字颜色 3 3 2" xfId="550"/>
    <cellStyle name="60% - 强调文字颜色 3 3 3" xfId="551"/>
    <cellStyle name="Accent1 62" xfId="552"/>
    <cellStyle name="Accent1 57" xfId="553"/>
    <cellStyle name="注释 3 2 2 2" xfId="554"/>
    <cellStyle name="60% - 强调文字颜色 4 2" xfId="555"/>
    <cellStyle name="60% - 强调文字颜色 4 2 2" xfId="556"/>
    <cellStyle name="好 3 5" xfId="557"/>
    <cellStyle name="60% - 强调文字颜色 4 3 2" xfId="558"/>
    <cellStyle name="常规 15" xfId="559"/>
    <cellStyle name="常规 20" xfId="560"/>
    <cellStyle name="好 4 5" xfId="561"/>
    <cellStyle name="60% - 强调文字颜色 4 3 3" xfId="562"/>
    <cellStyle name="常规 16" xfId="563"/>
    <cellStyle name="常规 21" xfId="564"/>
    <cellStyle name="好 4 6" xfId="565"/>
    <cellStyle name="检查单元格 2 2 2" xfId="566"/>
    <cellStyle name="60% - 强调文字颜色 5 2" xfId="567"/>
    <cellStyle name="60% - 强调文字颜色 5 2 2" xfId="568"/>
    <cellStyle name="60% - 强调文字颜色 5 3 2" xfId="569"/>
    <cellStyle name="60% - 强调文字颜色 5 3 3" xfId="570"/>
    <cellStyle name="常规 2 2 3 3_表样--2016年1至7月云南省及省本级地方财政收支执行情况（国资预算）send预算局823" xfId="571"/>
    <cellStyle name="检查单元格 3 2 2" xfId="572"/>
    <cellStyle name="60% - 强调文字颜色 6 2" xfId="573"/>
    <cellStyle name="Accent1 53" xfId="574"/>
    <cellStyle name="Accent1 48" xfId="575"/>
    <cellStyle name="输入 4 4 3" xfId="576"/>
    <cellStyle name="60% - 强调文字颜色 6 2 2" xfId="577"/>
    <cellStyle name="60% - 强调文字颜色 6 3" xfId="578"/>
    <cellStyle name="千位分隔 3 9 2 2" xfId="579"/>
    <cellStyle name="60% - 强调文字颜色 6 3 3" xfId="580"/>
    <cellStyle name="标题 3 5_表样--2016年1至7月云南省及省本级地方财政收支执行情况（国资预算）全省数据与国库一致send预算局826" xfId="581"/>
    <cellStyle name="检查单元格 4 2 2" xfId="582"/>
    <cellStyle name="60% - 着色 1" xfId="583"/>
    <cellStyle name="部门 3" xfId="584"/>
    <cellStyle name="60% - 着色 3" xfId="585"/>
    <cellStyle name="60% - 着色 4" xfId="586"/>
    <cellStyle name="差 6 3" xfId="587"/>
    <cellStyle name="Accent3 - 20% 2" xfId="588"/>
    <cellStyle name="差_0502通海县 2 2 3" xfId="589"/>
    <cellStyle name="60% - 着色 5" xfId="590"/>
    <cellStyle name="Accent3 - 20% 3" xfId="591"/>
    <cellStyle name="60% - 着色 6" xfId="592"/>
    <cellStyle name="适中 3 2 2 2" xfId="593"/>
    <cellStyle name="Accent3 - 40% 2 3" xfId="594"/>
    <cellStyle name="Linked Cells 2" xfId="595"/>
    <cellStyle name="千位分隔 3 7 4" xfId="596"/>
    <cellStyle name="6mal" xfId="597"/>
    <cellStyle name="常规 2 3 3 8" xfId="598"/>
    <cellStyle name="Accent1 - 20% 3" xfId="599"/>
    <cellStyle name="好_1110洱源_报预算局：2016年云南省及省本级1-7月社保基金预算执行情况表（0823）" xfId="600"/>
    <cellStyle name="常规 2 2 2 17" xfId="601"/>
    <cellStyle name="常规 2 2 2 22" xfId="602"/>
    <cellStyle name="6mal 2" xfId="603"/>
    <cellStyle name="链接单元格 3 4" xfId="604"/>
    <cellStyle name="Accent1 - 20% 4" xfId="605"/>
    <cellStyle name="差 3 4 2" xfId="606"/>
    <cellStyle name="6mal 3" xfId="607"/>
    <cellStyle name="常规 2 2 2 18" xfId="608"/>
    <cellStyle name="Accent1 - 20%" xfId="609"/>
    <cellStyle name="检查单元格 7 3" xfId="610"/>
    <cellStyle name="强调文字颜色 2 2 2" xfId="611"/>
    <cellStyle name="输出 3 2 2 3" xfId="612"/>
    <cellStyle name="常规 4 3 2_报预算局：2016年云南省及省本级1-7月社保基金预算执行情况表（0823）" xfId="613"/>
    <cellStyle name="Accent2 12" xfId="614"/>
    <cellStyle name="常规 5 4_报预算局：2016年云南省及省本级1-7月社保基金预算执行情况表（0823）" xfId="615"/>
    <cellStyle name="Accent1 - 40% 2" xfId="616"/>
    <cellStyle name="Accent1 - 40% 2 2" xfId="617"/>
    <cellStyle name="Accent3 10" xfId="618"/>
    <cellStyle name="好_0605石屏县_报预算局：2016年云南省及省本级1-7月社保基金预算执行情况表（0823）" xfId="619"/>
    <cellStyle name="Accent1 - 40% 2 3" xfId="620"/>
    <cellStyle name="差 2 2" xfId="621"/>
    <cellStyle name="解释性文本 5 2" xfId="622"/>
    <cellStyle name="常规 6 2 2 2" xfId="623"/>
    <cellStyle name="Accent2 13" xfId="624"/>
    <cellStyle name="常规 6 3 2 10" xfId="625"/>
    <cellStyle name="Accent1 - 40% 3" xfId="626"/>
    <cellStyle name="常规 6 2 2 3" xfId="627"/>
    <cellStyle name="Accent2 14" xfId="628"/>
    <cellStyle name="常规 6 3 2 11" xfId="629"/>
    <cellStyle name="Accent1 - 40% 4" xfId="630"/>
    <cellStyle name="Accent3 - 20% 4" xfId="631"/>
    <cellStyle name="Accent1 - 60% 2" xfId="632"/>
    <cellStyle name="适中 3 2 2 3" xfId="633"/>
    <cellStyle name="Accent3 43" xfId="634"/>
    <cellStyle name="Accent3 38" xfId="635"/>
    <cellStyle name="标题 1 5 3" xfId="636"/>
    <cellStyle name="Accent1 - 60% 2 3" xfId="637"/>
    <cellStyle name="常规 2 3 12" xfId="638"/>
    <cellStyle name="Accent1 - 60% 3" xfId="639"/>
    <cellStyle name="Accent1 - 60% 4" xfId="640"/>
    <cellStyle name="常规 10_报预算局：2016年云南省及省本级1-7月社保基金预算执行情况表（0823）" xfId="641"/>
    <cellStyle name="常规 2 2 2 2 3 11 2" xfId="642"/>
    <cellStyle name="Accent2 - 60% 2 2" xfId="643"/>
    <cellStyle name="Accent1 14" xfId="644"/>
    <cellStyle name="Accent5 - 40% 3" xfId="645"/>
    <cellStyle name="千位分隔 4 6 2 2" xfId="646"/>
    <cellStyle name="Accent1 21" xfId="647"/>
    <cellStyle name="Accent1 16" xfId="648"/>
    <cellStyle name="Accent1 22" xfId="649"/>
    <cellStyle name="Accent1 17" xfId="650"/>
    <cellStyle name="千位分隔 2 2 16 2" xfId="651"/>
    <cellStyle name="千位分隔 2 2 21 2" xfId="652"/>
    <cellStyle name="Accent1 23" xfId="653"/>
    <cellStyle name="Accent1 18" xfId="654"/>
    <cellStyle name="常规 3 3_报预算局：2016年云南省及省本级1-7月社保基金预算执行情况表（0823）" xfId="655"/>
    <cellStyle name="千位分隔 2 2 16 3" xfId="656"/>
    <cellStyle name="千位分隔 2 2 21 3" xfId="657"/>
    <cellStyle name="Accent1 24" xfId="658"/>
    <cellStyle name="Accent1 19" xfId="659"/>
    <cellStyle name="Accent4 76" xfId="660"/>
    <cellStyle name="Accent4 81" xfId="661"/>
    <cellStyle name="Accent1 2 2" xfId="662"/>
    <cellStyle name="Currency [0]_!!!GO" xfId="663"/>
    <cellStyle name="Accent1 30" xfId="664"/>
    <cellStyle name="Accent1 25" xfId="665"/>
    <cellStyle name="per.style" xfId="666"/>
    <cellStyle name="Accent1 31" xfId="667"/>
    <cellStyle name="Accent1 26" xfId="668"/>
    <cellStyle name="常规 2 2 2 7 2" xfId="669"/>
    <cellStyle name="千位分隔 2 2 4 3 2" xfId="670"/>
    <cellStyle name="强调文字颜色 4 2" xfId="671"/>
    <cellStyle name="Accent2 2 2" xfId="672"/>
    <cellStyle name="Accent1 32" xfId="673"/>
    <cellStyle name="Accent1 27" xfId="674"/>
    <cellStyle name="常规 2 2 2 7 3" xfId="675"/>
    <cellStyle name="千位分隔 2 4 17 2 2" xfId="676"/>
    <cellStyle name="千位分隔 2 2 4 3 3" xfId="677"/>
    <cellStyle name="强调文字颜色 4 3" xfId="678"/>
    <cellStyle name="Accent2 2 3" xfId="679"/>
    <cellStyle name="常规 5 2 8 2" xfId="680"/>
    <cellStyle name="Accent1 33" xfId="681"/>
    <cellStyle name="Accent1 28" xfId="682"/>
    <cellStyle name="Accent1 34" xfId="683"/>
    <cellStyle name="Accent1 29" xfId="684"/>
    <cellStyle name="常规 2 2 2 3 10" xfId="685"/>
    <cellStyle name="Accent1 3 2" xfId="686"/>
    <cellStyle name="Accent1 40" xfId="687"/>
    <cellStyle name="Accent1 35" xfId="688"/>
    <cellStyle name="常规 2 2 2 3 11" xfId="689"/>
    <cellStyle name="Accent1 41" xfId="690"/>
    <cellStyle name="Accent1 36" xfId="691"/>
    <cellStyle name="常规 2 2 2 3 12" xfId="692"/>
    <cellStyle name="Accent1 43" xfId="693"/>
    <cellStyle name="Accent1 38" xfId="694"/>
    <cellStyle name="Accent1 4" xfId="695"/>
    <cellStyle name="超级链接" xfId="696"/>
    <cellStyle name="Accent1 50" xfId="697"/>
    <cellStyle name="Accent1 45" xfId="698"/>
    <cellStyle name="常规 2 2 3 10" xfId="699"/>
    <cellStyle name="Accent1 51" xfId="700"/>
    <cellStyle name="Accent1 46" xfId="701"/>
    <cellStyle name="常规 2 2 3 11" xfId="702"/>
    <cellStyle name="常规 2 2 3 12" xfId="703"/>
    <cellStyle name="Accent1 52" xfId="704"/>
    <cellStyle name="Accent1 47" xfId="705"/>
    <cellStyle name="好_1110洱源 2 2_表样--2016年1至7月云南省及省本级地方财政收支执行情况（国资预算）send预算局823" xfId="706"/>
    <cellStyle name="输入 4 4 2" xfId="707"/>
    <cellStyle name="Accent1 54" xfId="708"/>
    <cellStyle name="Accent1 49" xfId="709"/>
    <cellStyle name="Accent1 5 2" xfId="710"/>
    <cellStyle name="Accent1 64" xfId="711"/>
    <cellStyle name="Accent1 59" xfId="712"/>
    <cellStyle name="好_0605石屏 2 2" xfId="713"/>
    <cellStyle name="Accent1 6" xfId="714"/>
    <cellStyle name="常规 2 2 3 2" xfId="715"/>
    <cellStyle name="千位分隔 2 4 5 2 2" xfId="716"/>
    <cellStyle name="Accent1 70" xfId="717"/>
    <cellStyle name="Accent1 65" xfId="718"/>
    <cellStyle name="好_0605石屏 2 3" xfId="719"/>
    <cellStyle name="Accent1 71" xfId="720"/>
    <cellStyle name="Accent1 66" xfId="721"/>
    <cellStyle name="好_0605石屏 2 4" xfId="722"/>
    <cellStyle name="Accent1 72" xfId="723"/>
    <cellStyle name="Accent1 67" xfId="724"/>
    <cellStyle name="千位分隔 2 2 17 2" xfId="725"/>
    <cellStyle name="千位分隔 2 2 22 2" xfId="726"/>
    <cellStyle name="Accent1 74" xfId="727"/>
    <cellStyle name="Accent1 69" xfId="728"/>
    <cellStyle name="千位分隔 2 5 10 2 2" xfId="729"/>
    <cellStyle name="Accent1 7" xfId="730"/>
    <cellStyle name="常规 2 2 3 3" xfId="731"/>
    <cellStyle name="Accent1 80" xfId="732"/>
    <cellStyle name="Accent1 75" xfId="733"/>
    <cellStyle name="千位分隔 2 2 18 2 2" xfId="734"/>
    <cellStyle name="Accent1 81" xfId="735"/>
    <cellStyle name="Accent1 76" xfId="736"/>
    <cellStyle name="千位分隔 2 2 4 4 2" xfId="737"/>
    <cellStyle name="强调文字颜色 5 2" xfId="738"/>
    <cellStyle name="Accent2 3 2" xfId="739"/>
    <cellStyle name="Accent1 77" xfId="740"/>
    <cellStyle name="千位分隔 2 2 4 4 3" xfId="741"/>
    <cellStyle name="强调文字颜色 5 3" xfId="742"/>
    <cellStyle name="Accent2 3 3" xfId="743"/>
    <cellStyle name="常规 5 2 9 2" xfId="744"/>
    <cellStyle name="Accent1 78" xfId="745"/>
    <cellStyle name="Accent1 79" xfId="746"/>
    <cellStyle name="Accent1 8" xfId="747"/>
    <cellStyle name="差_1110洱源 2" xfId="748"/>
    <cellStyle name="常规 2 2 3 4" xfId="749"/>
    <cellStyle name="千位分隔 2 10 2" xfId="750"/>
    <cellStyle name="Accent1 9" xfId="751"/>
    <cellStyle name="差_1110洱源 3" xfId="752"/>
    <cellStyle name="常规 2 2 3 5" xfId="753"/>
    <cellStyle name="千位分隔 2 10 3" xfId="754"/>
    <cellStyle name="Accent2" xfId="755"/>
    <cellStyle name="常规 3 5 2 2" xfId="756"/>
    <cellStyle name="常规 6 2 4 8" xfId="757"/>
    <cellStyle name="Accent2 - 20% 2 2" xfId="758"/>
    <cellStyle name="百分比 2 2 4" xfId="759"/>
    <cellStyle name="常规 3 2 3 2 2" xfId="760"/>
    <cellStyle name="Accent2 - 20% 2 3" xfId="761"/>
    <cellStyle name="百分比 2 2 5" xfId="762"/>
    <cellStyle name="Accent2 - 20% 4" xfId="763"/>
    <cellStyle name="常规 2 12 3" xfId="764"/>
    <cellStyle name="Accent2 - 40% 2 2" xfId="765"/>
    <cellStyle name="常规 6 26" xfId="766"/>
    <cellStyle name="输入 2 4" xfId="767"/>
    <cellStyle name="Accent2 - 40% 2 3" xfId="768"/>
    <cellStyle name="好_表样--2016年1至7月云南省及省本级地方财政收支执行情况（国资预算）全省数据与国库一致send预算局826" xfId="769"/>
    <cellStyle name="Accent2 - 60% 2" xfId="770"/>
    <cellStyle name="千位分隔 2 5 9 2 2" xfId="771"/>
    <cellStyle name="Accent2 - 60% 3" xfId="772"/>
    <cellStyle name="Accent2 - 60% 4" xfId="773"/>
    <cellStyle name="Accent3 2 2" xfId="774"/>
    <cellStyle name="好_11大理_表样--2016年1至7月云南省及省本级地方财政收支执行情况（国资预算）send预算局823" xfId="775"/>
    <cellStyle name="好_2008年地州对账表(国库资金） 2_报预算局：2016年云南省及省本级1-7月社保基金预算执行情况表（0823）" xfId="776"/>
    <cellStyle name="Accent2 10" xfId="777"/>
    <cellStyle name="常规 8 7 2" xfId="778"/>
    <cellStyle name="Accent3 2 3" xfId="779"/>
    <cellStyle name="差_0502通海县 2 2_表样--2016年1至7月云南省及省本级地方财政收支执行情况（国资预算）send预算局823" xfId="780"/>
    <cellStyle name="Accent2 11" xfId="781"/>
    <cellStyle name="常规 7 3_C云南省2016年1至7月全省及省本级地方财政预算执行情况表" xfId="782"/>
    <cellStyle name="Accent2 20" xfId="783"/>
    <cellStyle name="Accent2 15" xfId="784"/>
    <cellStyle name="常规 6 2 2 4" xfId="785"/>
    <cellStyle name="Accent2 21" xfId="786"/>
    <cellStyle name="Accent2 16" xfId="787"/>
    <cellStyle name="常规 2 2 2 2 18 2" xfId="788"/>
    <cellStyle name="常规 6 2 2 5" xfId="789"/>
    <cellStyle name="好_2008年地州对账表(国库资金） 2 2_表样--2016年1至7月云南省及省本级地方财政收支执行情况（国资预算）全省数据与国库一致send预算局826" xfId="790"/>
    <cellStyle name="Accent2 22" xfId="791"/>
    <cellStyle name="Accent2 17" xfId="792"/>
    <cellStyle name="常规 6 2 2 6" xfId="793"/>
    <cellStyle name="Accent2 23" xfId="794"/>
    <cellStyle name="Accent2 18" xfId="795"/>
    <cellStyle name="常规 6 2 2 7" xfId="796"/>
    <cellStyle name="Accent2 30" xfId="797"/>
    <cellStyle name="Accent2 25" xfId="798"/>
    <cellStyle name="常规 6 2 2 9" xfId="799"/>
    <cellStyle name="千位分隔 2 2 4 5 2 2" xfId="800"/>
    <cellStyle name="强调文字颜色 6 2 2" xfId="801"/>
    <cellStyle name="Accent2 31" xfId="802"/>
    <cellStyle name="Accent2 26" xfId="803"/>
    <cellStyle name="常规 2 2 2 4_表样--2016年1至7月云南省及省本级地方财政收支执行情况（国资预算）send预算局823" xfId="804"/>
    <cellStyle name="千位分隔 2 2 4 8 2" xfId="805"/>
    <cellStyle name="Accent2 32" xfId="806"/>
    <cellStyle name="Accent2 27" xfId="807"/>
    <cellStyle name="千位分隔 2 2 4 8 3" xfId="808"/>
    <cellStyle name="Accent2 34" xfId="809"/>
    <cellStyle name="Accent2 29" xfId="810"/>
    <cellStyle name="Accent2 3" xfId="811"/>
    <cellStyle name="检查单元格 4_表样--2016年1至7月云南省及省本级地方财政收支执行情况（国资预算）send预算局823" xfId="812"/>
    <cellStyle name="Accent2 40" xfId="813"/>
    <cellStyle name="Accent2 35" xfId="814"/>
    <cellStyle name="差_0605石屏_报预算局：2016年云南省及省本级1-7月社保基金预算执行情况表（0823）" xfId="815"/>
    <cellStyle name="Accent2 4" xfId="816"/>
    <cellStyle name="常规 2 3 10 2" xfId="817"/>
    <cellStyle name="Accent2 6" xfId="818"/>
    <cellStyle name="常规 2 2 4 2" xfId="819"/>
    <cellStyle name="Accent2 42" xfId="820"/>
    <cellStyle name="Accent2 37" xfId="821"/>
    <cellStyle name="Accent2 7" xfId="822"/>
    <cellStyle name="常规 2 2 4 3" xfId="823"/>
    <cellStyle name="Accent2 43" xfId="824"/>
    <cellStyle name="Accent2 38" xfId="825"/>
    <cellStyle name="Accent2 4 2" xfId="826"/>
    <cellStyle name="Accent2 4 3" xfId="827"/>
    <cellStyle name="好_报预算局：2016年云南省及省本级1-7月社保基金预算执行情况表（0823）" xfId="828"/>
    <cellStyle name="Accent2 5 2" xfId="829"/>
    <cellStyle name="Accent3 3 3" xfId="830"/>
    <cellStyle name="Accent2 61" xfId="831"/>
    <cellStyle name="Accent2 56" xfId="832"/>
    <cellStyle name="表标题 4" xfId="833"/>
    <cellStyle name="差_M01-1 2 2 2" xfId="834"/>
    <cellStyle name="Accent2 62" xfId="835"/>
    <cellStyle name="Accent2 57" xfId="836"/>
    <cellStyle name="差_M01-1 2 2 3" xfId="837"/>
    <cellStyle name="常规 5 2 3_表样--2016年1至7月云南省及省本级地方财政收支执行情况（国资预算）send预算局823" xfId="838"/>
    <cellStyle name="Accent2 63" xfId="839"/>
    <cellStyle name="Accent2 58" xfId="840"/>
    <cellStyle name="常规 6 2 3 2" xfId="841"/>
    <cellStyle name="Accent2 80" xfId="842"/>
    <cellStyle name="Accent2 75" xfId="843"/>
    <cellStyle name="常规 6 2 3 9" xfId="844"/>
    <cellStyle name="强调文字颜色 6 3 2" xfId="845"/>
    <cellStyle name="Accent2 81" xfId="846"/>
    <cellStyle name="Accent2 76" xfId="847"/>
    <cellStyle name="千位分隔 2 2 4 9 2" xfId="848"/>
    <cellStyle name="强调文字颜色 6 3 3" xfId="849"/>
    <cellStyle name="Accent2 77" xfId="850"/>
    <cellStyle name="千位分隔 2 2 4 9 3" xfId="851"/>
    <cellStyle name="Accent3 2" xfId="852"/>
    <cellStyle name="常规 6 2 4 9 2" xfId="853"/>
    <cellStyle name="Accent2 78" xfId="854"/>
    <cellStyle name="Accent3" xfId="855"/>
    <cellStyle name="常规 6 2 4 9" xfId="856"/>
    <cellStyle name="Accent3 - 20%" xfId="857"/>
    <cellStyle name="Accent3 - 20% 2 2" xfId="858"/>
    <cellStyle name="差_2007年地州资金往来对账表 2_表样--2016年1至7月云南省及省本级地方财政收支执行情况（国资预算）send预算局823" xfId="859"/>
    <cellStyle name="常规 6 5 11" xfId="860"/>
    <cellStyle name="Accent3 - 20% 2 3" xfId="861"/>
    <cellStyle name="常规 6 5 12" xfId="862"/>
    <cellStyle name="Accent3 33" xfId="863"/>
    <cellStyle name="Accent3 28" xfId="864"/>
    <cellStyle name="Accent3 - 40%" xfId="865"/>
    <cellStyle name="New Times Roman 2" xfId="866"/>
    <cellStyle name="Accent3 - 40% 2" xfId="867"/>
    <cellStyle name="Accent3 - 40% 2 2" xfId="868"/>
    <cellStyle name="千位分隔 3 7 3" xfId="869"/>
    <cellStyle name="Accent3 - 40% 3" xfId="870"/>
    <cellStyle name="常规 5 2 14 2" xfId="871"/>
    <cellStyle name="千位分隔 2 5 12 2" xfId="872"/>
    <cellStyle name="Accent3 - 40% 4" xfId="873"/>
    <cellStyle name="Accent3 - 60%" xfId="874"/>
    <cellStyle name="Accent3 - 60% 2" xfId="875"/>
    <cellStyle name="差_M01-1_报预算局：2016年云南省及省本级1-7月社保基金预算执行情况表（0823）" xfId="876"/>
    <cellStyle name="好_M01-1 3" xfId="877"/>
    <cellStyle name="常规 6 2 7 2" xfId="878"/>
    <cellStyle name="Accent3 13" xfId="879"/>
    <cellStyle name="常规 6 3 3 10" xfId="880"/>
    <cellStyle name="Accent3 - 60% 2 2" xfId="881"/>
    <cellStyle name="好_M01-1 3 2" xfId="882"/>
    <cellStyle name="常规 13 2" xfId="883"/>
    <cellStyle name="Accent3 14" xfId="884"/>
    <cellStyle name="常规 6 3 3 11" xfId="885"/>
    <cellStyle name="好 4 3 2" xfId="886"/>
    <cellStyle name="Accent3 - 60% 2 3" xfId="887"/>
    <cellStyle name="差 4 2_表样--2016年1至7月云南省及省本级地方财政收支执行情况（国资预算）send预算局823" xfId="888"/>
    <cellStyle name="好_M01-1 3 3" xfId="889"/>
    <cellStyle name="Accent3 - 60% 3" xfId="890"/>
    <cellStyle name="好_M01-1 4" xfId="891"/>
    <cellStyle name="Accent3 - 60% 4" xfId="892"/>
    <cellStyle name="好_M01-1 5" xfId="893"/>
    <cellStyle name="Accent3 11" xfId="894"/>
    <cellStyle name="Accent3 12" xfId="895"/>
    <cellStyle name="差 2 2 2" xfId="896"/>
    <cellStyle name="常规 13 3" xfId="897"/>
    <cellStyle name="Accent3 20" xfId="898"/>
    <cellStyle name="Accent3 15" xfId="899"/>
    <cellStyle name="常规 6 3 3 12" xfId="900"/>
    <cellStyle name="好 4 3 3" xfId="901"/>
    <cellStyle name="Accent3 21" xfId="902"/>
    <cellStyle name="Accent3 16" xfId="903"/>
    <cellStyle name="常规 2 2 2 17 2" xfId="904"/>
    <cellStyle name="Accent3 30" xfId="905"/>
    <cellStyle name="Accent3 25" xfId="906"/>
    <cellStyle name="Accent6 - 20% 4" xfId="907"/>
    <cellStyle name="Accent3 31" xfId="908"/>
    <cellStyle name="Accent3 26" xfId="909"/>
    <cellStyle name="差_2007年地州资金往来对账表 2_报预算局：2016年云南省及省本级1-7月社保基金预算执行情况表（0823）" xfId="910"/>
    <cellStyle name="Accent3 32" xfId="911"/>
    <cellStyle name="Accent3 27" xfId="912"/>
    <cellStyle name="常规 2 2 17 2" xfId="913"/>
    <cellStyle name="Accent3 41" xfId="914"/>
    <cellStyle name="Accent3 36" xfId="915"/>
    <cellStyle name="Accent3 44" xfId="916"/>
    <cellStyle name="Accent3 39" xfId="917"/>
    <cellStyle name="Accent3 4" xfId="918"/>
    <cellStyle name="常规 2 3 11 2" xfId="919"/>
    <cellStyle name="Accent3 4 3" xfId="920"/>
    <cellStyle name="百分比 8" xfId="921"/>
    <cellStyle name="Accent3 50" xfId="922"/>
    <cellStyle name="Accent3 45" xfId="923"/>
    <cellStyle name="Accent3 46" xfId="924"/>
    <cellStyle name="Accent3 51" xfId="925"/>
    <cellStyle name="Accent3 47" xfId="926"/>
    <cellStyle name="Accent3 52" xfId="927"/>
    <cellStyle name="千位分隔 2 4 2 2" xfId="928"/>
    <cellStyle name="Accent3 48" xfId="929"/>
    <cellStyle name="Accent3 53" xfId="930"/>
    <cellStyle name="千位分隔 2 4 2 3" xfId="931"/>
    <cellStyle name="Accent3 49" xfId="932"/>
    <cellStyle name="Accent3 54" xfId="933"/>
    <cellStyle name="千位分隔 2 4 2 4" xfId="934"/>
    <cellStyle name="Accent3 5 2" xfId="935"/>
    <cellStyle name="Accent3 55" xfId="936"/>
    <cellStyle name="Accent3 60" xfId="937"/>
    <cellStyle name="千位分隔 2 4 2 5" xfId="938"/>
    <cellStyle name="Accent3 56" xfId="939"/>
    <cellStyle name="Accent3 61" xfId="940"/>
    <cellStyle name="千位分隔 2 4 2 6" xfId="941"/>
    <cellStyle name="Accent3 58" xfId="942"/>
    <cellStyle name="Accent3 63" xfId="943"/>
    <cellStyle name="差 2 3 3" xfId="944"/>
    <cellStyle name="千位分隔 2 4 2 8" xfId="945"/>
    <cellStyle name="Accent3 59" xfId="946"/>
    <cellStyle name="Accent3 64" xfId="947"/>
    <cellStyle name="常规 14 2" xfId="948"/>
    <cellStyle name="好 4 4 2" xfId="949"/>
    <cellStyle name="千位分隔 2 4 2 9" xfId="950"/>
    <cellStyle name="Accent3 6" xfId="951"/>
    <cellStyle name="常规 2 2 5 2" xfId="952"/>
    <cellStyle name="Accent3 65" xfId="953"/>
    <cellStyle name="Accent3 70" xfId="954"/>
    <cellStyle name="常规 14 3" xfId="955"/>
    <cellStyle name="好 4 4 3" xfId="956"/>
    <cellStyle name="Accent3 66" xfId="957"/>
    <cellStyle name="Accent3 71" xfId="958"/>
    <cellStyle name="常规 2 2 2 18 2" xfId="959"/>
    <cellStyle name="Accent3 67" xfId="960"/>
    <cellStyle name="Accent3 72" xfId="961"/>
    <cellStyle name="Accent3 68" xfId="962"/>
    <cellStyle name="Accent3 73" xfId="963"/>
    <cellStyle name="Accent3 7" xfId="964"/>
    <cellStyle name="常规 2 2 5 3" xfId="965"/>
    <cellStyle name="Accent3 76" xfId="966"/>
    <cellStyle name="Accent3 81" xfId="967"/>
    <cellStyle name="Accent3 78" xfId="968"/>
    <cellStyle name="借出原因" xfId="969"/>
    <cellStyle name="Accent3 79" xfId="970"/>
    <cellStyle name="好_11大理 2" xfId="971"/>
    <cellStyle name="Accent3 8" xfId="972"/>
    <cellStyle name="千位分隔 2 12 2" xfId="973"/>
    <cellStyle name="Accent3 9" xfId="974"/>
    <cellStyle name="千位分隔 2 12 3" xfId="975"/>
    <cellStyle name="Accent4" xfId="976"/>
    <cellStyle name="Accent4 - 20%" xfId="977"/>
    <cellStyle name="Accent4 - 20% 2" xfId="978"/>
    <cellStyle name="常规 3 3 11" xfId="979"/>
    <cellStyle name="常规 3 3 11 2" xfId="980"/>
    <cellStyle name="Accent4 - 20% 2 2" xfId="981"/>
    <cellStyle name="输出 3 6" xfId="982"/>
    <cellStyle name="Accent4 - 20% 2 3" xfId="983"/>
    <cellStyle name="Accent4 - 20% 3" xfId="984"/>
    <cellStyle name="常规 3 3 12" xfId="985"/>
    <cellStyle name="Accent4 - 20% 4" xfId="986"/>
    <cellStyle name="常规 3 3 13" xfId="987"/>
    <cellStyle name="超链接 2" xfId="988"/>
    <cellStyle name="Accent4 - 40%" xfId="989"/>
    <cellStyle name="Accent4 - 40% 2" xfId="990"/>
    <cellStyle name="Accent4 - 40% 2 2" xfId="991"/>
    <cellStyle name="Accent4 - 40% 2 3" xfId="992"/>
    <cellStyle name="Accent4 - 40% 3" xfId="993"/>
    <cellStyle name="Accent4 - 40% 4" xfId="994"/>
    <cellStyle name="Accent4 - 60%" xfId="995"/>
    <cellStyle name="捠壿 [0.00]_Region Orders (2)" xfId="996"/>
    <cellStyle name="Accent4 - 60% 2" xfId="997"/>
    <cellStyle name="Accent4 - 60% 2 2" xfId="998"/>
    <cellStyle name="Accent5 12" xfId="999"/>
    <cellStyle name="Accent4 - 60% 2 3" xfId="1000"/>
    <cellStyle name="Accent5 13" xfId="1001"/>
    <cellStyle name="Accent4 - 60% 3" xfId="1002"/>
    <cellStyle name="PSSpacer" xfId="1003"/>
    <cellStyle name="Accent4 - 60% 4" xfId="1004"/>
    <cellStyle name="Accent4 10" xfId="1005"/>
    <cellStyle name="百分比 5 2" xfId="1006"/>
    <cellStyle name="常规 2 3 6" xfId="1007"/>
    <cellStyle name="Accent4 11" xfId="1008"/>
    <cellStyle name="百分比 5 3" xfId="1009"/>
    <cellStyle name="常规 2 3 7" xfId="1010"/>
    <cellStyle name="Accent4 12" xfId="1011"/>
    <cellStyle name="常规 2 3 8" xfId="1012"/>
    <cellStyle name="Accent4 13" xfId="1013"/>
    <cellStyle name="常规 2 3 9" xfId="1014"/>
    <cellStyle name="Accent4 14" xfId="1015"/>
    <cellStyle name="常规 18 2" xfId="1016"/>
    <cellStyle name="常规 23 2" xfId="1017"/>
    <cellStyle name="注释 4 3 2" xfId="1018"/>
    <cellStyle name="Accent4 15" xfId="1019"/>
    <cellStyle name="Accent4 20" xfId="1020"/>
    <cellStyle name="常规 18 3" xfId="1021"/>
    <cellStyle name="注释 4 3 3" xfId="1022"/>
    <cellStyle name="Accent4 16" xfId="1023"/>
    <cellStyle name="Accent4 21" xfId="1024"/>
    <cellStyle name="标题 1 3_表样--2016年1至7月云南省及省本级地方财政收支执行情况（国资预算）全省数据与国库一致send预算局826" xfId="1025"/>
    <cellStyle name="常规 18 4" xfId="1026"/>
    <cellStyle name="千位分隔 2 2 12 2 2" xfId="1027"/>
    <cellStyle name="Accent4 17" xfId="1028"/>
    <cellStyle name="Accent4 22" xfId="1029"/>
    <cellStyle name="常规 2 3 2 10 2" xfId="1030"/>
    <cellStyle name="适中 5 2" xfId="1031"/>
    <cellStyle name="Accent4 18" xfId="1032"/>
    <cellStyle name="Accent4 23" xfId="1033"/>
    <cellStyle name="适中 5 3" xfId="1034"/>
    <cellStyle name="Accent4 19" xfId="1035"/>
    <cellStyle name="Accent4 24" xfId="1036"/>
    <cellStyle name="适中 5 4" xfId="1037"/>
    <cellStyle name="Accent4 2" xfId="1038"/>
    <cellStyle name="Accent4 25" xfId="1039"/>
    <cellStyle name="Accent4 30" xfId="1040"/>
    <cellStyle name="适中 5 5" xfId="1041"/>
    <cellStyle name="Accent4 26" xfId="1042"/>
    <cellStyle name="Accent4 31" xfId="1043"/>
    <cellStyle name="Accent4 27" xfId="1044"/>
    <cellStyle name="Accent4 32" xfId="1045"/>
    <cellStyle name="Accent4 28" xfId="1046"/>
    <cellStyle name="Accent4 33" xfId="1047"/>
    <cellStyle name="差_表样--2016年1至7月云南省及省本级地方财政收支执行情况（国资预算）全省数据与国库一致send预算局826" xfId="1048"/>
    <cellStyle name="常规 3 2 10 2" xfId="1049"/>
    <cellStyle name="Accent4 29" xfId="1050"/>
    <cellStyle name="Accent4 34" xfId="1051"/>
    <cellStyle name="输入 3_表样--2016年1至7月云南省及省本级地方财政收支执行情况（国资预算）send预算局823" xfId="1052"/>
    <cellStyle name="Accent4 3" xfId="1053"/>
    <cellStyle name="Accent4 3 2" xfId="1054"/>
    <cellStyle name="Accent4 3 3" xfId="1055"/>
    <cellStyle name="千位分隔 3 4 10 2" xfId="1056"/>
    <cellStyle name="Accent4 35" xfId="1057"/>
    <cellStyle name="Accent4 40" xfId="1058"/>
    <cellStyle name="差_0502通海县_报预算局：2016年云南省及省本级1-7月社保基金预算执行情况表（0823）" xfId="1059"/>
    <cellStyle name="常规 2 3 2 7 2 2" xfId="1060"/>
    <cellStyle name="Accent4 36" xfId="1061"/>
    <cellStyle name="Accent4 41" xfId="1062"/>
    <cellStyle name="Accent4 37" xfId="1063"/>
    <cellStyle name="Accent4 42" xfId="1064"/>
    <cellStyle name="Accent4 38" xfId="1065"/>
    <cellStyle name="Accent4 43" xfId="1066"/>
    <cellStyle name="Accent4 39" xfId="1067"/>
    <cellStyle name="Accent4 44" xfId="1068"/>
    <cellStyle name="Accent4 4" xfId="1069"/>
    <cellStyle name="常规 2 3 12 2" xfId="1070"/>
    <cellStyle name="Accent4 4 2" xfId="1071"/>
    <cellStyle name="表标题 2 3" xfId="1072"/>
    <cellStyle name="Accent4 4 3" xfId="1073"/>
    <cellStyle name="千位分隔 3 4 11 2" xfId="1074"/>
    <cellStyle name="Accent4 45" xfId="1075"/>
    <cellStyle name="Accent4 50" xfId="1076"/>
    <cellStyle name="常规 6 3 13 2" xfId="1077"/>
    <cellStyle name="Accent4 46" xfId="1078"/>
    <cellStyle name="Accent4 51" xfId="1079"/>
    <cellStyle name="常规 2 4 2" xfId="1080"/>
    <cellStyle name="Accent4 47" xfId="1081"/>
    <cellStyle name="Accent4 52" xfId="1082"/>
    <cellStyle name="差_0605石屏县 2_表样--2016年1至7月云南省及省本级地方财政收支执行情况（国资预算）send预算局823" xfId="1083"/>
    <cellStyle name="常规 2 4 3" xfId="1084"/>
    <cellStyle name="千位分隔 2 4 7 2" xfId="1085"/>
    <cellStyle name="Accent4 48" xfId="1086"/>
    <cellStyle name="Accent4 53" xfId="1087"/>
    <cellStyle name="常规 2 4 4" xfId="1088"/>
    <cellStyle name="千位分隔 2 4 7 3" xfId="1089"/>
    <cellStyle name="Accent4 49" xfId="1090"/>
    <cellStyle name="Accent4 54" xfId="1091"/>
    <cellStyle name="常规 2 4 5" xfId="1092"/>
    <cellStyle name="Accent4 5" xfId="1093"/>
    <cellStyle name="差_Book1 2" xfId="1094"/>
    <cellStyle name="Accent4 5 2" xfId="1095"/>
    <cellStyle name="差_Book1 2 2" xfId="1096"/>
    <cellStyle name="Accent4 5 3" xfId="1097"/>
    <cellStyle name="差_Book1 2 3" xfId="1098"/>
    <cellStyle name="千位分隔 3 4 12 2" xfId="1099"/>
    <cellStyle name="Accent4 55" xfId="1100"/>
    <cellStyle name="Accent4 60" xfId="1101"/>
    <cellStyle name="百分比 6 2" xfId="1102"/>
    <cellStyle name="常规 2 4 6" xfId="1103"/>
    <cellStyle name="Accent4 56" xfId="1104"/>
    <cellStyle name="Accent4 61" xfId="1105"/>
    <cellStyle name="Comma [0]_!!!GO" xfId="1106"/>
    <cellStyle name="百分比 6 3" xfId="1107"/>
    <cellStyle name="常规 2 4 7" xfId="1108"/>
    <cellStyle name="Accent4 57" xfId="1109"/>
    <cellStyle name="Accent4 62" xfId="1110"/>
    <cellStyle name="标题 3 4 2_表样--2016年1至7月云南省及省本级地方财政收支执行情况（国资预算）全省数据与国库一致send预算局826" xfId="1111"/>
    <cellStyle name="常规 2 4 8" xfId="1112"/>
    <cellStyle name="Accent4 58" xfId="1113"/>
    <cellStyle name="Accent4 63" xfId="1114"/>
    <cellStyle name="常规 2 4 9" xfId="1115"/>
    <cellStyle name="Accent4 59" xfId="1116"/>
    <cellStyle name="Accent4 64" xfId="1117"/>
    <cellStyle name="常规 19 2" xfId="1118"/>
    <cellStyle name="注释 4 4 2" xfId="1119"/>
    <cellStyle name="Accent4 6" xfId="1120"/>
    <cellStyle name="百分比 4 2 2" xfId="1121"/>
    <cellStyle name="差_Book1 3" xfId="1122"/>
    <cellStyle name="常规 2 2 6 2" xfId="1123"/>
    <cellStyle name="Accent4 65" xfId="1124"/>
    <cellStyle name="Accent4 70" xfId="1125"/>
    <cellStyle name="注释 4 4 3" xfId="1126"/>
    <cellStyle name="Accent4 66" xfId="1127"/>
    <cellStyle name="Accent4 71" xfId="1128"/>
    <cellStyle name="Accent4 67" xfId="1129"/>
    <cellStyle name="Accent4 72" xfId="1130"/>
    <cellStyle name="常规 2 3 2 11 2" xfId="1131"/>
    <cellStyle name="适中 6 2" xfId="1132"/>
    <cellStyle name="Accent4 68" xfId="1133"/>
    <cellStyle name="Accent4 73" xfId="1134"/>
    <cellStyle name="适中 6 3" xfId="1135"/>
    <cellStyle name="Accent4 69" xfId="1136"/>
    <cellStyle name="Accent4 74" xfId="1137"/>
    <cellStyle name="Accent4 7" xfId="1138"/>
    <cellStyle name="百分比 4 2 3" xfId="1139"/>
    <cellStyle name="差_Book1 4" xfId="1140"/>
    <cellStyle name="Accent4 75" xfId="1141"/>
    <cellStyle name="Accent4 80" xfId="1142"/>
    <cellStyle name="Accent4 78" xfId="1143"/>
    <cellStyle name="常规 3 2 11 2" xfId="1144"/>
    <cellStyle name="Accent4 79" xfId="1145"/>
    <cellStyle name="Accent4 8" xfId="1146"/>
    <cellStyle name="千位分隔 2 13 2" xfId="1147"/>
    <cellStyle name="Accent4 9" xfId="1148"/>
    <cellStyle name="千位分隔 2 13 3" xfId="1149"/>
    <cellStyle name="Accent5" xfId="1150"/>
    <cellStyle name="Accent5 - 20%" xfId="1151"/>
    <cellStyle name="Accent5 - 20% 2" xfId="1152"/>
    <cellStyle name="常规 6 2 5" xfId="1153"/>
    <cellStyle name="Accent5 - 20% 2 2" xfId="1154"/>
    <cellStyle name="常规 6 2 5 2" xfId="1155"/>
    <cellStyle name="Accent5 - 20% 2 3" xfId="1156"/>
    <cellStyle name="常规 11 2" xfId="1157"/>
    <cellStyle name="Accent5 - 20% 3" xfId="1158"/>
    <cellStyle name="常规 6 2 6" xfId="1159"/>
    <cellStyle name="Accent5 - 20% 4" xfId="1160"/>
    <cellStyle name="常规 6 2 7" xfId="1161"/>
    <cellStyle name="Accent5 - 40%" xfId="1162"/>
    <cellStyle name="Accent5 - 40% 2 2" xfId="1163"/>
    <cellStyle name="常规 6 5 15" xfId="1164"/>
    <cellStyle name="Accent5 - 40% 2 3" xfId="1165"/>
    <cellStyle name="Accent5 - 60%" xfId="1166"/>
    <cellStyle name="差_0605石屏县_表样--2016年1至7月云南省及省本级地方财政收支执行情况（国资预算）全省数据与国库一致send预算局826" xfId="1167"/>
    <cellStyle name="Accent5 - 60% 2" xfId="1168"/>
    <cellStyle name="Accent5 - 60% 2 2" xfId="1169"/>
    <cellStyle name="Accent5 - 60% 2 3" xfId="1170"/>
    <cellStyle name="Accent5 - 60% 3" xfId="1171"/>
    <cellStyle name="Accent5 10" xfId="1172"/>
    <cellStyle name="Accent5 11" xfId="1173"/>
    <cellStyle name="Accent5 14" xfId="1174"/>
    <cellStyle name="差_2008年地州对账表(国库资金） 2" xfId="1175"/>
    <cellStyle name="Accent5 15" xfId="1176"/>
    <cellStyle name="Accent5 20" xfId="1177"/>
    <cellStyle name="差_2008年地州对账表(国库资金） 3" xfId="1178"/>
    <cellStyle name="Accent5 16" xfId="1179"/>
    <cellStyle name="Accent5 21" xfId="1180"/>
    <cellStyle name="差_2008年地州对账表(国库资金） 4" xfId="1181"/>
    <cellStyle name="常规 2 2 2 3 3 2" xfId="1182"/>
    <cellStyle name="Accent5 17" xfId="1183"/>
    <cellStyle name="Accent5 22" xfId="1184"/>
    <cellStyle name="差_2008年地州对账表(国库资金） 5" xfId="1185"/>
    <cellStyle name="常规 2 3 2 15 2" xfId="1186"/>
    <cellStyle name="Accent5 18" xfId="1187"/>
    <cellStyle name="Accent5 23" xfId="1188"/>
    <cellStyle name="千位分隔 2 2 2" xfId="1189"/>
    <cellStyle name="Accent5 19" xfId="1190"/>
    <cellStyle name="Accent5 24" xfId="1191"/>
    <cellStyle name="千位分隔 2 2 3" xfId="1192"/>
    <cellStyle name="Accent5 2" xfId="1193"/>
    <cellStyle name="Accent5 2 2" xfId="1194"/>
    <cellStyle name="Accent5 2 3" xfId="1195"/>
    <cellStyle name="Accent5 25" xfId="1196"/>
    <cellStyle name="Accent5 30" xfId="1197"/>
    <cellStyle name="千位分隔 2 2 4" xfId="1198"/>
    <cellStyle name="Accent5 26" xfId="1199"/>
    <cellStyle name="Accent5 31" xfId="1200"/>
    <cellStyle name="常规 2 2 3 2 2" xfId="1201"/>
    <cellStyle name="千位分隔 2 2 5" xfId="1202"/>
    <cellStyle name="Accent5 27" xfId="1203"/>
    <cellStyle name="Accent5 32" xfId="1204"/>
    <cellStyle name="千位分隔 2 2 6" xfId="1205"/>
    <cellStyle name="Accent5 28" xfId="1206"/>
    <cellStyle name="Accent5 33" xfId="1207"/>
    <cellStyle name="常规 3 2 15 2" xfId="1208"/>
    <cellStyle name="千位分隔 2 2 7" xfId="1209"/>
    <cellStyle name="Accent5 29" xfId="1210"/>
    <cellStyle name="Accent5 34" xfId="1211"/>
    <cellStyle name="常规 4 13 2" xfId="1212"/>
    <cellStyle name="千位分隔 2 2 8" xfId="1213"/>
    <cellStyle name="Accent5 3" xfId="1214"/>
    <cellStyle name="Accent5 3 2" xfId="1215"/>
    <cellStyle name="Accent5 3 3" xfId="1216"/>
    <cellStyle name="Accent5 35" xfId="1217"/>
    <cellStyle name="Accent5 40" xfId="1218"/>
    <cellStyle name="千位分隔 2 2 9" xfId="1219"/>
    <cellStyle name="Accent5 36" xfId="1220"/>
    <cellStyle name="Accent5 41" xfId="1221"/>
    <cellStyle name="千位分隔 3 16 2 2" xfId="1222"/>
    <cellStyle name="千位分隔 3 21 2 2" xfId="1223"/>
    <cellStyle name="Accent5 37" xfId="1224"/>
    <cellStyle name="Accent5 42" xfId="1225"/>
    <cellStyle name="Accent5 38" xfId="1226"/>
    <cellStyle name="Accent5 43" xfId="1227"/>
    <cellStyle name="Accent5 39" xfId="1228"/>
    <cellStyle name="Accent5 44" xfId="1229"/>
    <cellStyle name="Accent5 4" xfId="1230"/>
    <cellStyle name="常规 2 3 13 2" xfId="1231"/>
    <cellStyle name="Accent5 4 2" xfId="1232"/>
    <cellStyle name="Accent5 4 3" xfId="1233"/>
    <cellStyle name="部门" xfId="1234"/>
    <cellStyle name="Accent5 45" xfId="1235"/>
    <cellStyle name="Accent5 50" xfId="1236"/>
    <cellStyle name="常规 6 3 18 2" xfId="1237"/>
    <cellStyle name="Accent5 46" xfId="1238"/>
    <cellStyle name="Accent5 51" xfId="1239"/>
    <cellStyle name="常规 2 9 2" xfId="1240"/>
    <cellStyle name="输入 3 2" xfId="1241"/>
    <cellStyle name="Accent5 47" xfId="1242"/>
    <cellStyle name="Accent5 52" xfId="1243"/>
    <cellStyle name="常规 2 9 3" xfId="1244"/>
    <cellStyle name="输入 3 3" xfId="1245"/>
    <cellStyle name="注释 2_报预算局：2016年云南省及省本级1-7月社保基金预算执行情况表（0823）" xfId="1246"/>
    <cellStyle name="Accent5 48" xfId="1247"/>
    <cellStyle name="Accent5 53" xfId="1248"/>
    <cellStyle name="好_2008年地州对账表(国库资金） 2" xfId="1249"/>
    <cellStyle name="常规 2 9 4" xfId="1250"/>
    <cellStyle name="输入 3 4" xfId="1251"/>
    <cellStyle name="Accent5 49" xfId="1252"/>
    <cellStyle name="Accent5 54" xfId="1253"/>
    <cellStyle name="好_2008年地州对账表(国库资金） 3" xfId="1254"/>
    <cellStyle name="常规 2 9 5" xfId="1255"/>
    <cellStyle name="输入 3 5" xfId="1256"/>
    <cellStyle name="Accent5 5" xfId="1257"/>
    <cellStyle name="汇总 2" xfId="1258"/>
    <cellStyle name="Accent5 5 2" xfId="1259"/>
    <cellStyle name="汇总 2 2" xfId="1260"/>
    <cellStyle name="Accent5 5 3" xfId="1261"/>
    <cellStyle name="汇总 2 3" xfId="1262"/>
    <cellStyle name="Accent5 55" xfId="1263"/>
    <cellStyle name="Accent5 60" xfId="1264"/>
    <cellStyle name="好_2008年地州对账表(国库资金） 4" xfId="1265"/>
    <cellStyle name="输入 3 6" xfId="1266"/>
    <cellStyle name="Accent5 56" xfId="1267"/>
    <cellStyle name="Accent5 61" xfId="1268"/>
    <cellStyle name="好_2008年地州对账表(国库资金） 5" xfId="1269"/>
    <cellStyle name="Accent5 57" xfId="1270"/>
    <cellStyle name="Accent5 62" xfId="1271"/>
    <cellStyle name="PSSpacer 2" xfId="1272"/>
    <cellStyle name="Accent5 58" xfId="1273"/>
    <cellStyle name="Accent5 63" xfId="1274"/>
    <cellStyle name="PSSpacer 3" xfId="1275"/>
    <cellStyle name="Accent5 59" xfId="1276"/>
    <cellStyle name="Accent5 64" xfId="1277"/>
    <cellStyle name="Accent5 6" xfId="1278"/>
    <cellStyle name="常规 2 2 7 2" xfId="1279"/>
    <cellStyle name="汇总 3" xfId="1280"/>
    <cellStyle name="Accent5 65" xfId="1281"/>
    <cellStyle name="Accent5 70" xfId="1282"/>
    <cellStyle name="Accent5 67" xfId="1283"/>
    <cellStyle name="Accent5 72" xfId="1284"/>
    <cellStyle name="常规 2 3 2 21 2" xfId="1285"/>
    <cellStyle name="Accent5 68" xfId="1286"/>
    <cellStyle name="Accent5 73" xfId="1287"/>
    <cellStyle name="Milliers [0]_!!!GO" xfId="1288"/>
    <cellStyle name="千位分隔 2 3 2" xfId="1289"/>
    <cellStyle name="Accent5 69" xfId="1290"/>
    <cellStyle name="Accent5 74" xfId="1291"/>
    <cellStyle name="千位分隔 2 3 3" xfId="1292"/>
    <cellStyle name="Accent5 7" xfId="1293"/>
    <cellStyle name="常规 2 2 7 3" xfId="1294"/>
    <cellStyle name="汇总 4" xfId="1295"/>
    <cellStyle name="Accent5 75" xfId="1296"/>
    <cellStyle name="Accent5 80" xfId="1297"/>
    <cellStyle name="千位分隔 2 3 4" xfId="1298"/>
    <cellStyle name="Accent5 76" xfId="1299"/>
    <cellStyle name="Accent5 81" xfId="1300"/>
    <cellStyle name="常规 2 2 3 3 2" xfId="1301"/>
    <cellStyle name="千位分隔 2 3 5" xfId="1302"/>
    <cellStyle name="Accent5 77" xfId="1303"/>
    <cellStyle name="常规 2 2 3 3 3" xfId="1304"/>
    <cellStyle name="Accent5 78" xfId="1305"/>
    <cellStyle name="常规 3 2 21 2" xfId="1306"/>
    <cellStyle name="Accent5 79" xfId="1307"/>
    <cellStyle name="常规 4 14 2" xfId="1308"/>
    <cellStyle name="Accent5 8" xfId="1309"/>
    <cellStyle name="汇总 5" xfId="1310"/>
    <cellStyle name="千位分隔 2 14 2" xfId="1311"/>
    <cellStyle name="Accent5 9" xfId="1312"/>
    <cellStyle name="汇总 6" xfId="1313"/>
    <cellStyle name="千位分隔 2 14 3" xfId="1314"/>
    <cellStyle name="Accent6" xfId="1315"/>
    <cellStyle name="Accent6 - 20%" xfId="1316"/>
    <cellStyle name="Accent6 - 20% 2 2" xfId="1317"/>
    <cellStyle name="差_0605石屏 3 3" xfId="1318"/>
    <cellStyle name="Accent6 - 20% 2 3" xfId="1319"/>
    <cellStyle name="差_M01-1 2_报预算局：2016年云南省及省本级1-7月社保基金预算执行情况表（0823）" xfId="1320"/>
    <cellStyle name="Accent6 - 40%" xfId="1321"/>
    <cellStyle name="Accent6 - 40% 2" xfId="1322"/>
    <cellStyle name="Accent6 - 40% 2 2" xfId="1323"/>
    <cellStyle name="Accent6 - 40% 2 3" xfId="1324"/>
    <cellStyle name="Accent6 - 40% 3" xfId="1325"/>
    <cellStyle name="常规 6 2 2 10 2" xfId="1326"/>
    <cellStyle name="Accent6 - 40% 4" xfId="1327"/>
    <cellStyle name="常规 3 14 2" xfId="1328"/>
    <cellStyle name="Accent6 - 60%" xfId="1329"/>
    <cellStyle name="Accent6 - 60% 2" xfId="1330"/>
    <cellStyle name="Accent6 - 60% 2 2" xfId="1331"/>
    <cellStyle name="Accent6 - 60% 2 3" xfId="1332"/>
    <cellStyle name="Accent6 - 60% 3" xfId="1333"/>
    <cellStyle name="Accent6 - 60% 4" xfId="1334"/>
    <cellStyle name="Accent6 12" xfId="1335"/>
    <cellStyle name="Accent6 13" xfId="1336"/>
    <cellStyle name="Accent6 14" xfId="1337"/>
    <cellStyle name="Accent6 15" xfId="1338"/>
    <cellStyle name="Accent6 20" xfId="1339"/>
    <cellStyle name="Accent6 16" xfId="1340"/>
    <cellStyle name="Accent6 21" xfId="1341"/>
    <cellStyle name="常规 2 2 2 3 8 2" xfId="1342"/>
    <cellStyle name="千位分隔 2 2 4 12 2" xfId="1343"/>
    <cellStyle name="Accent6 17" xfId="1344"/>
    <cellStyle name="Accent6 22" xfId="1345"/>
    <cellStyle name="常规 3 3 2 2 2" xfId="1346"/>
    <cellStyle name="Accent6 18" xfId="1347"/>
    <cellStyle name="Accent6 23" xfId="1348"/>
    <cellStyle name="千位分隔 2 7 2" xfId="1349"/>
    <cellStyle name="Accent6 19" xfId="1350"/>
    <cellStyle name="Accent6 24" xfId="1351"/>
    <cellStyle name="常规 6 8_C云南省2016年1至7月全省及省本级地方财政预算执行情况表" xfId="1352"/>
    <cellStyle name="千位分隔 2 7 3" xfId="1353"/>
    <cellStyle name="Accent6 2" xfId="1354"/>
    <cellStyle name="Accent6 2 2" xfId="1355"/>
    <cellStyle name="输出 3 4" xfId="1356"/>
    <cellStyle name="Accent6 2 3" xfId="1357"/>
    <cellStyle name="输出 3 5" xfId="1358"/>
    <cellStyle name="Accent6 25" xfId="1359"/>
    <cellStyle name="Accent6 30" xfId="1360"/>
    <cellStyle name="Accent6 26" xfId="1361"/>
    <cellStyle name="Accent6 31" xfId="1362"/>
    <cellStyle name="常规 2 2 3 7 2" xfId="1363"/>
    <cellStyle name="好_M01-1 2_表样--2016年1至7月云南省及省本级地方财政收支执行情况（国资预算）send预算局823" xfId="1364"/>
    <cellStyle name="Accent6 27" xfId="1365"/>
    <cellStyle name="Accent6 32" xfId="1366"/>
    <cellStyle name="千位分隔 2 4 18 2 2" xfId="1367"/>
    <cellStyle name="Accent6 28" xfId="1368"/>
    <cellStyle name="Accent6 33" xfId="1369"/>
    <cellStyle name="差_2016年7月月报" xfId="1370"/>
    <cellStyle name="Accent6 29" xfId="1371"/>
    <cellStyle name="Accent6 34" xfId="1372"/>
    <cellStyle name="Accent6 3" xfId="1373"/>
    <cellStyle name="Accent6 3 2" xfId="1374"/>
    <cellStyle name="常规 5" xfId="1375"/>
    <cellStyle name="常规_2011年第一批办理追加支出预算事项统计表" xfId="1376"/>
    <cellStyle name="输出 4 4" xfId="1377"/>
    <cellStyle name="Accent6 35" xfId="1378"/>
    <cellStyle name="Accent6 40" xfId="1379"/>
    <cellStyle name="Accent6 36" xfId="1380"/>
    <cellStyle name="Accent6 41" xfId="1381"/>
    <cellStyle name="Accent6 37" xfId="1382"/>
    <cellStyle name="Accent6 42" xfId="1383"/>
    <cellStyle name="Accent6 38" xfId="1384"/>
    <cellStyle name="Accent6 43" xfId="1385"/>
    <cellStyle name="Accent6 39" xfId="1386"/>
    <cellStyle name="Accent6 44" xfId="1387"/>
    <cellStyle name="Accent6 4" xfId="1388"/>
    <cellStyle name="常规 2 3 14 2" xfId="1389"/>
    <cellStyle name="Accent6 4 2" xfId="1390"/>
    <cellStyle name="输出 5 4" xfId="1391"/>
    <cellStyle name="Accent6 4 3" xfId="1392"/>
    <cellStyle name="输出 5 5" xfId="1393"/>
    <cellStyle name="Accent6 45" xfId="1394"/>
    <cellStyle name="Accent6 50" xfId="1395"/>
    <cellStyle name="Accent6 46" xfId="1396"/>
    <cellStyle name="Accent6 51" xfId="1397"/>
    <cellStyle name="输入 8 2" xfId="1398"/>
    <cellStyle name="Accent6 47" xfId="1399"/>
    <cellStyle name="Accent6 52" xfId="1400"/>
    <cellStyle name="输入 8 3" xfId="1401"/>
    <cellStyle name="Accent6 48" xfId="1402"/>
    <cellStyle name="Accent6 53" xfId="1403"/>
    <cellStyle name="检查单元格 3 2_表样--2016年1至7月云南省及省本级地方财政收支执行情况（国资预算）send预算局823" xfId="1404"/>
    <cellStyle name="Accent6 49" xfId="1405"/>
    <cellStyle name="Accent6 54" xfId="1406"/>
    <cellStyle name="Accent6 5" xfId="1407"/>
    <cellStyle name="Accent6 5 2" xfId="1408"/>
    <cellStyle name="千位分隔 3 4 2 4" xfId="1409"/>
    <cellStyle name="Accent6 5 3" xfId="1410"/>
    <cellStyle name="Accent6 55" xfId="1411"/>
    <cellStyle name="Accent6 60" xfId="1412"/>
    <cellStyle name="Accent6 56" xfId="1413"/>
    <cellStyle name="Accent6 61" xfId="1414"/>
    <cellStyle name="常规 8 10 2" xfId="1415"/>
    <cellStyle name="Accent6 57" xfId="1416"/>
    <cellStyle name="Accent6 62" xfId="1417"/>
    <cellStyle name="Accent6 58" xfId="1418"/>
    <cellStyle name="Accent6 63" xfId="1419"/>
    <cellStyle name="Accent6 59" xfId="1420"/>
    <cellStyle name="Accent6 64" xfId="1421"/>
    <cellStyle name="Accent6 6" xfId="1422"/>
    <cellStyle name="Accent6 65" xfId="1423"/>
    <cellStyle name="Accent6 70" xfId="1424"/>
    <cellStyle name="差_1110洱源 2 2_表样--2016年1至7月云南省及省本级地方财政收支执行情况（国资预算）全省数据与国库一致send预算局826" xfId="1425"/>
    <cellStyle name="Accent6 66" xfId="1426"/>
    <cellStyle name="Accent6 71" xfId="1427"/>
    <cellStyle name="常规 2 2 2 3 9 2" xfId="1428"/>
    <cellStyle name="Accent6 7" xfId="1429"/>
    <cellStyle name="Accent6 78" xfId="1430"/>
    <cellStyle name="Accent6 79" xfId="1431"/>
    <cellStyle name="Accent6 8" xfId="1432"/>
    <cellStyle name="千位分隔 2 15 2" xfId="1433"/>
    <cellStyle name="千位分隔 2 20 2" xfId="1434"/>
    <cellStyle name="Accent6 9" xfId="1435"/>
    <cellStyle name="标题 6 2 2" xfId="1436"/>
    <cellStyle name="千位分隔 2 15 3" xfId="1437"/>
    <cellStyle name="千位分隔 2 20 3" xfId="1438"/>
    <cellStyle name="args.style" xfId="1439"/>
    <cellStyle name="好 3 2 2" xfId="1440"/>
    <cellStyle name="args.style 2" xfId="1441"/>
    <cellStyle name="常规 3 3 4" xfId="1442"/>
    <cellStyle name="好 3 2 2 2" xfId="1443"/>
    <cellStyle name="千位分隔 2 5 6 3" xfId="1444"/>
    <cellStyle name="Category" xfId="1445"/>
    <cellStyle name="千位分隔 2 4 2 2 2 2 2" xfId="1446"/>
    <cellStyle name="Category 2" xfId="1447"/>
    <cellStyle name="ColLevel_0" xfId="1448"/>
    <cellStyle name="千位分隔 3 4 4 2 2" xfId="1449"/>
    <cellStyle name="输入 4 2 3" xfId="1450"/>
    <cellStyle name="comma zerodec" xfId="1451"/>
    <cellStyle name="千位分隔 3 4 6 2" xfId="1452"/>
    <cellStyle name="comma zerodec 2" xfId="1453"/>
    <cellStyle name="常规 3 2 15" xfId="1454"/>
    <cellStyle name="常规 3 2 20" xfId="1455"/>
    <cellStyle name="千位分隔 3 4 6 2 2" xfId="1456"/>
    <cellStyle name="comma zerodec 3" xfId="1457"/>
    <cellStyle name="常规 3 2 16" xfId="1458"/>
    <cellStyle name="常规 3 2 21" xfId="1459"/>
    <cellStyle name="常规 6 2 3 10" xfId="1460"/>
    <cellStyle name="Comma_!!!GO" xfId="1461"/>
    <cellStyle name="Currency_!!!GO" xfId="1462"/>
    <cellStyle name="Currency1" xfId="1463"/>
    <cellStyle name="好_0605石屏县 2_表样--2016年1至7月云南省及省本级地方财政收支执行情况（国资预算）全省数据与国库一致send预算局826" xfId="1464"/>
    <cellStyle name="计算 6 2" xfId="1465"/>
    <cellStyle name="Currency1 2" xfId="1466"/>
    <cellStyle name="Currency1 3" xfId="1467"/>
    <cellStyle name="Date" xfId="1468"/>
    <cellStyle name="计算 5 2 3" xfId="1469"/>
    <cellStyle name="Date 2" xfId="1470"/>
    <cellStyle name="Dollar (zero dec)" xfId="1471"/>
    <cellStyle name="千位分隔 3 11" xfId="1472"/>
    <cellStyle name="Dollar (zero dec) 2" xfId="1473"/>
    <cellStyle name="千位分隔 3 11 2" xfId="1474"/>
    <cellStyle name="Dollar (zero dec) 3" xfId="1475"/>
    <cellStyle name="常规 5 3 2" xfId="1476"/>
    <cellStyle name="千位分隔 3 11 3" xfId="1477"/>
    <cellStyle name="Grey" xfId="1478"/>
    <cellStyle name="Grey 2" xfId="1479"/>
    <cellStyle name="常规 2 9_报预算局：2016年云南省及省本级1-7月社保基金预算执行情况表（0823）" xfId="1480"/>
    <cellStyle name="Grey 3" xfId="1481"/>
    <cellStyle name="差_M01-1 3_表样--2016年1至7月云南省及省本级地方财政收支执行情况（国资预算）全省数据与国库一致send预算局826" xfId="1482"/>
    <cellStyle name="Header1" xfId="1483"/>
    <cellStyle name="千位分隔 2 2 4 4 2 2" xfId="1484"/>
    <cellStyle name="强调文字颜色 5 2 2" xfId="1485"/>
    <cellStyle name="Header2" xfId="1486"/>
    <cellStyle name="Input [yellow]" xfId="1487"/>
    <cellStyle name="千位分隔 2 4" xfId="1488"/>
    <cellStyle name="Input [yellow] 2" xfId="1489"/>
    <cellStyle name="千位分隔 2 4 2" xfId="1490"/>
    <cellStyle name="Input [yellow] 3" xfId="1491"/>
    <cellStyle name="千位分隔 2 4 3" xfId="1492"/>
    <cellStyle name="Input Cells" xfId="1493"/>
    <cellStyle name="Input Cells 2" xfId="1494"/>
    <cellStyle name="Input Cells 3" xfId="1495"/>
    <cellStyle name="Linked Cells" xfId="1496"/>
    <cellStyle name="常规 2 2 2 2 17 2" xfId="1497"/>
    <cellStyle name="Linked Cells 3" xfId="1498"/>
    <cellStyle name="Millares [0]_96 Risk" xfId="1499"/>
    <cellStyle name="常规 6 5 12 2" xfId="1500"/>
    <cellStyle name="Millares_96 Risk" xfId="1501"/>
    <cellStyle name="常规 2 2 2 2" xfId="1502"/>
    <cellStyle name="Milliers_!!!GO" xfId="1503"/>
    <cellStyle name="Moneda [0]_96 Risk" xfId="1504"/>
    <cellStyle name="Moneda_96 Risk" xfId="1505"/>
    <cellStyle name="适中 2 3 3" xfId="1506"/>
    <cellStyle name="Month" xfId="1507"/>
    <cellStyle name="Month 2" xfId="1508"/>
    <cellStyle name="常规 2 2 2 2 13" xfId="1509"/>
    <cellStyle name="常规 2 2 2 2 8" xfId="1510"/>
    <cellStyle name="Month_报预算局：2016年云南省及省本级1-7月社保基金预算执行情况表（0823）" xfId="1511"/>
    <cellStyle name="常规 5 2 2 3" xfId="1512"/>
    <cellStyle name="Mon閠aire [0]_!!!GO" xfId="1513"/>
    <cellStyle name="Mon閠aire_!!!GO" xfId="1514"/>
    <cellStyle name="New Times Roman" xfId="1515"/>
    <cellStyle name="no dec 2" xfId="1516"/>
    <cellStyle name="no dec 3" xfId="1517"/>
    <cellStyle name="Normal - Style1" xfId="1518"/>
    <cellStyle name="Normal - Style1 2" xfId="1519"/>
    <cellStyle name="Normal - Style1 3" xfId="1520"/>
    <cellStyle name="Normal_!!!GO" xfId="1521"/>
    <cellStyle name="per.style 2" xfId="1522"/>
    <cellStyle name="per.style 3" xfId="1523"/>
    <cellStyle name="Percent [2]" xfId="1524"/>
    <cellStyle name="百分比 2 7 2" xfId="1525"/>
    <cellStyle name="Percent [2] 2" xfId="1526"/>
    <cellStyle name="Percent [2] 3" xfId="1527"/>
    <cellStyle name="Percent_!!!GO" xfId="1528"/>
    <cellStyle name="Pourcentage_pldt" xfId="1529"/>
    <cellStyle name="常规 5 2 5" xfId="1530"/>
    <cellStyle name="PSChar" xfId="1531"/>
    <cellStyle name="差_11大理 2 3" xfId="1532"/>
    <cellStyle name="常规 3 8 2" xfId="1533"/>
    <cellStyle name="PSChar 2" xfId="1534"/>
    <cellStyle name="PSChar 3" xfId="1535"/>
    <cellStyle name="t" xfId="1536"/>
    <cellStyle name="PSDate" xfId="1537"/>
    <cellStyle name="PSDate 2" xfId="1538"/>
    <cellStyle name="PSDate 3" xfId="1539"/>
    <cellStyle name="PSDec" xfId="1540"/>
    <cellStyle name="PSDec 2" xfId="1541"/>
    <cellStyle name="常规 10" xfId="1542"/>
    <cellStyle name="PSDec 3" xfId="1543"/>
    <cellStyle name="常规 11" xfId="1544"/>
    <cellStyle name="PSHeading" xfId="1545"/>
    <cellStyle name="百分比 2 6 3" xfId="1546"/>
    <cellStyle name="PSHeading 2" xfId="1547"/>
    <cellStyle name="PSInt" xfId="1548"/>
    <cellStyle name="PSInt 2" xfId="1549"/>
    <cellStyle name="PSInt 3" xfId="1550"/>
    <cellStyle name="千位分隔 3 19 2" xfId="1551"/>
    <cellStyle name="RowLevel_0" xfId="1552"/>
    <cellStyle name="sstot" xfId="1553"/>
    <cellStyle name="sstot 2" xfId="1554"/>
    <cellStyle name="差_0605石屏县 2 2_表样--2016年1至7月云南省及省本级地方财政收支执行情况（国资预算）send预算局823" xfId="1555"/>
    <cellStyle name="sstot 3" xfId="1556"/>
    <cellStyle name="Standard_AREAS" xfId="1557"/>
    <cellStyle name="t 2" xfId="1558"/>
    <cellStyle name="t 3" xfId="1559"/>
    <cellStyle name="t_HVAC Equipment (3)" xfId="1560"/>
    <cellStyle name="常规 2 3 4" xfId="1561"/>
    <cellStyle name="千位分隔 2 4 6 3" xfId="1562"/>
    <cellStyle name="t_HVAC Equipment (3) 2" xfId="1563"/>
    <cellStyle name="常规 2 3 4 2" xfId="1564"/>
    <cellStyle name="千位分隔 2 4 6 3 2" xfId="1565"/>
    <cellStyle name="t_HVAC Equipment (3) 3" xfId="1566"/>
    <cellStyle name="t_HVAC Equipment (3)_报预算局：2016年云南省及省本级1-7月社保基金预算执行情况表（0823）" xfId="1567"/>
    <cellStyle name="t_HVAC Equipment (3)_表样--2016年1至7月云南省及省本级地方财政收支执行情况（国资预算）send预算局823" xfId="1568"/>
    <cellStyle name="常规 2 3 4_表样--2016年1至7月云南省及省本级地方财政收支执行情况（国资预算）send预算局823" xfId="1569"/>
    <cellStyle name="t_HVAC Equipment (3)_表样--2016年1至7月云南省及省本级地方财政收支执行情况（国资预算）全省数据与国库一致send预算局826" xfId="1570"/>
    <cellStyle name="检查单元格 3 2 2 3" xfId="1571"/>
    <cellStyle name="t_表样--2016年1至7月云南省及省本级地方财政收支执行情况（国资预算）send预算局823" xfId="1572"/>
    <cellStyle name="常规 2 2 2 3 7 2" xfId="1573"/>
    <cellStyle name="千位分隔 2 2 4 11 2" xfId="1574"/>
    <cellStyle name="t_表样--2016年1至7月云南省及省本级地方财政收支执行情况（国资预算）全省数据与国库一致send预算局826" xfId="1575"/>
    <cellStyle name="百分比 2" xfId="1576"/>
    <cellStyle name="检查单元格 6 3" xfId="1577"/>
    <cellStyle name="百分比 2 10" xfId="1578"/>
    <cellStyle name="百分比 2 10 2" xfId="1579"/>
    <cellStyle name="常规 6 3 13" xfId="1580"/>
    <cellStyle name="百分比 2 10 3" xfId="1581"/>
    <cellStyle name="常规 3 2 7 2" xfId="1582"/>
    <cellStyle name="常规 6 3 14" xfId="1583"/>
    <cellStyle name="百分比 2 10 3 2" xfId="1584"/>
    <cellStyle name="常规 3 2 7 2 2" xfId="1585"/>
    <cellStyle name="常规 6 3 14 2" xfId="1586"/>
    <cellStyle name="百分比 2 11" xfId="1587"/>
    <cellStyle name="常规 6 2 2 8 2" xfId="1588"/>
    <cellStyle name="百分比 2 11 2" xfId="1589"/>
    <cellStyle name="百分比 2 11 3" xfId="1590"/>
    <cellStyle name="常规 3 2 8 2" xfId="1591"/>
    <cellStyle name="好_0605石屏 2 2_表样--2016年1至7月云南省及省本级地方财政收支执行情况（国资预算）全省数据与国库一致send预算局826" xfId="1592"/>
    <cellStyle name="百分比 2 12" xfId="1593"/>
    <cellStyle name="百分比 2 12 2" xfId="1594"/>
    <cellStyle name="百分比 2 12 3" xfId="1595"/>
    <cellStyle name="常规 3 2 9 2" xfId="1596"/>
    <cellStyle name="百分比 2 13" xfId="1597"/>
    <cellStyle name="百分比 2 13 2" xfId="1598"/>
    <cellStyle name="千位分隔 3 12" xfId="1599"/>
    <cellStyle name="百分比 2 13 3" xfId="1600"/>
    <cellStyle name="千位分隔 3 13" xfId="1601"/>
    <cellStyle name="百分比 2 14" xfId="1602"/>
    <cellStyle name="百分比 2 14 2" xfId="1603"/>
    <cellStyle name="百分比 2 14 3" xfId="1604"/>
    <cellStyle name="百分比 2 15" xfId="1605"/>
    <cellStyle name="百分比 2 2" xfId="1606"/>
    <cellStyle name="百分比 2 2 2" xfId="1607"/>
    <cellStyle name="百分比 2 2 2 2" xfId="1608"/>
    <cellStyle name="百分比 2 2 2 2 2" xfId="1609"/>
    <cellStyle name="常规 6 5 2 2" xfId="1610"/>
    <cellStyle name="百分比 2 2 2 2 3" xfId="1611"/>
    <cellStyle name="警告文本 2 2" xfId="1612"/>
    <cellStyle name="百分比 2 2 2 3" xfId="1613"/>
    <cellStyle name="强调 2 2" xfId="1614"/>
    <cellStyle name="百分比 2 2 2 4" xfId="1615"/>
    <cellStyle name="强调 2 3" xfId="1616"/>
    <cellStyle name="百分比 2 2 3" xfId="1617"/>
    <cellStyle name="常规 18_表样--2016年1至7月云南省及省本级地方财政收支执行情况（国资预算）send预算局823" xfId="1618"/>
    <cellStyle name="百分比 2 2 3 2" xfId="1619"/>
    <cellStyle name="百分比 2 2 4 2" xfId="1620"/>
    <cellStyle name="千位分隔 2 2 10 3" xfId="1621"/>
    <cellStyle name="百分比 2 3" xfId="1622"/>
    <cellStyle name="百分比 2 3 2" xfId="1623"/>
    <cellStyle name="百分比 2 3 2 2" xfId="1624"/>
    <cellStyle name="适中 7 3" xfId="1625"/>
    <cellStyle name="百分比 2 3 2 2 2" xfId="1626"/>
    <cellStyle name="差_0605石屏 5" xfId="1627"/>
    <cellStyle name="百分比 2 3 2 3" xfId="1628"/>
    <cellStyle name="百分比 2 3 3" xfId="1629"/>
    <cellStyle name="百分比 2 3 3 2" xfId="1630"/>
    <cellStyle name="适中 8 3" xfId="1631"/>
    <cellStyle name="百分比 2 3 4" xfId="1632"/>
    <cellStyle name="百分比 2 3 5" xfId="1633"/>
    <cellStyle name="千位分隔 2 2" xfId="1634"/>
    <cellStyle name="百分比 2 4" xfId="1635"/>
    <cellStyle name="差 2 4 2" xfId="1636"/>
    <cellStyle name="百分比 2 4 2" xfId="1637"/>
    <cellStyle name="常规 11_报预算局：2016年云南省及省本级1-7月社保基金预算执行情况表（0823）" xfId="1638"/>
    <cellStyle name="百分比 2 4 2 2" xfId="1639"/>
    <cellStyle name="百分比 2 4 2 3" xfId="1640"/>
    <cellStyle name="百分比 2 4 3" xfId="1641"/>
    <cellStyle name="差_M01-1 2_表样--2016年1至7月云南省及省本级地方财政收支执行情况（国资预算）全省数据与国库一致send预算局826" xfId="1642"/>
    <cellStyle name="百分比 2 4 3 2" xfId="1643"/>
    <cellStyle name="百分比 2 4 3 3" xfId="1644"/>
    <cellStyle name="百分比 2 4 4" xfId="1645"/>
    <cellStyle name="百分比 2 4 5" xfId="1646"/>
    <cellStyle name="标题 4 2 2" xfId="1647"/>
    <cellStyle name="千位分隔 3 2" xfId="1648"/>
    <cellStyle name="百分比 2 5" xfId="1649"/>
    <cellStyle name="差 2 4 3" xfId="1650"/>
    <cellStyle name="百分比 2 5 2" xfId="1651"/>
    <cellStyle name="百分比 2 5 3" xfId="1652"/>
    <cellStyle name="千位分隔 2 19 2 2" xfId="1653"/>
    <cellStyle name="百分比 2 6" xfId="1654"/>
    <cellStyle name="常规 15 2" xfId="1655"/>
    <cellStyle name="常规 20 2" xfId="1656"/>
    <cellStyle name="百分比 2 6 2" xfId="1657"/>
    <cellStyle name="百分比 2 7" xfId="1658"/>
    <cellStyle name="常规 15 3" xfId="1659"/>
    <cellStyle name="常规 20 3" xfId="1660"/>
    <cellStyle name="常规 5 2 2 2 2" xfId="1661"/>
    <cellStyle name="百分比 2 7 3" xfId="1662"/>
    <cellStyle name="百分比 2 8" xfId="1663"/>
    <cellStyle name="常规 15 4" xfId="1664"/>
    <cellStyle name="常规 2 2 2 19 2" xfId="1665"/>
    <cellStyle name="百分比 2 8 3" xfId="1666"/>
    <cellStyle name="百分比 2 9" xfId="1667"/>
    <cellStyle name="好_0605石屏_报预算局：2016年云南省及省本级1-7月社保基金预算执行情况表（0823）" xfId="1668"/>
    <cellStyle name="适中 2 2" xfId="1669"/>
    <cellStyle name="百分比 2 9 2" xfId="1670"/>
    <cellStyle name="常规 2 2 10" xfId="1671"/>
    <cellStyle name="适中 2 2 2" xfId="1672"/>
    <cellStyle name="注释 3 2_表样--2016年1至7月云南省及省本级地方财政收支执行情况（国资预算）send预算局823" xfId="1673"/>
    <cellStyle name="百分比 2 9 2 2" xfId="1674"/>
    <cellStyle name="千位分隔 2 2 4 6 3" xfId="1675"/>
    <cellStyle name="适中 2 2 2 2" xfId="1676"/>
    <cellStyle name="百分比 2 9 2 3" xfId="1677"/>
    <cellStyle name="适中 2 2 2 3" xfId="1678"/>
    <cellStyle name="百分比 2 9 3" xfId="1679"/>
    <cellStyle name="常规 2 2 11" xfId="1680"/>
    <cellStyle name="百分比 2 9 4" xfId="1681"/>
    <cellStyle name="常规 2 2 12" xfId="1682"/>
    <cellStyle name="百分比 3" xfId="1683"/>
    <cellStyle name="百分比 3 2" xfId="1684"/>
    <cellStyle name="百分比 3 2 2" xfId="1685"/>
    <cellStyle name="百分比 3 2 3" xfId="1686"/>
    <cellStyle name="百分比 3 3" xfId="1687"/>
    <cellStyle name="百分比 3 3 2" xfId="1688"/>
    <cellStyle name="百分比 3 3 3" xfId="1689"/>
    <cellStyle name="适中 4 2 2 2" xfId="1690"/>
    <cellStyle name="百分比 3 4" xfId="1691"/>
    <cellStyle name="百分比 3 5" xfId="1692"/>
    <cellStyle name="百分比 4" xfId="1693"/>
    <cellStyle name="百分比 4 2" xfId="1694"/>
    <cellStyle name="常规 2 2 6" xfId="1695"/>
    <cellStyle name="好_2007年地州资金往来对账表_表样--2016年1至7月云南省及省本级地方财政收支执行情况（国资预算）send预算局823" xfId="1696"/>
    <cellStyle name="百分比 4 3" xfId="1697"/>
    <cellStyle name="常规 2 2 7" xfId="1698"/>
    <cellStyle name="百分比 4 4" xfId="1699"/>
    <cellStyle name="常规 2 2 8" xfId="1700"/>
    <cellStyle name="百分比 5" xfId="1701"/>
    <cellStyle name="百分比 6" xfId="1702"/>
    <cellStyle name="百分比 7 2" xfId="1703"/>
    <cellStyle name="百分比 7 3" xfId="1704"/>
    <cellStyle name="百分比 8 2" xfId="1705"/>
    <cellStyle name="常规 2 6 6" xfId="1706"/>
    <cellStyle name="百分比 9" xfId="1707"/>
    <cellStyle name="捠壿_Region Orders (2)" xfId="1708"/>
    <cellStyle name="编号" xfId="1709"/>
    <cellStyle name="编号 2" xfId="1710"/>
    <cellStyle name="好_0605石屏_表样--2016年1至7月云南省及省本级地方财政收支执行情况（国资预算）send预算局823" xfId="1711"/>
    <cellStyle name="编号 3" xfId="1712"/>
    <cellStyle name="标题 1 2" xfId="1713"/>
    <cellStyle name="标题 1 2 2" xfId="1714"/>
    <cellStyle name="常规 2 3 2 2 12" xfId="1715"/>
    <cellStyle name="标题 1 2 2 2" xfId="1716"/>
    <cellStyle name="常规 2 3 2 2 12 2" xfId="1717"/>
    <cellStyle name="数量 3" xfId="1718"/>
    <cellStyle name="标题 1 2 2_表样--2016年1至7月云南省及省本级地方财政收支执行情况（国资预算）send预算局823" xfId="1719"/>
    <cellStyle name="标题 1 2 3" xfId="1720"/>
    <cellStyle name="差_2015年月报07月" xfId="1721"/>
    <cellStyle name="标题 1 2 4" xfId="1722"/>
    <cellStyle name="标题 1 2_报预算局：2016年云南省及省本级1-7月社保基金预算执行情况表（0823）" xfId="1723"/>
    <cellStyle name="常规 5 2 3 6" xfId="1724"/>
    <cellStyle name="标题 1 3" xfId="1725"/>
    <cellStyle name="标题 1 3 2" xfId="1726"/>
    <cellStyle name="标题 1 3 2 2" xfId="1727"/>
    <cellStyle name="标题 1 3 2_表样--2016年1至7月云南省及省本级地方财政收支执行情况（国资预算）全省数据与国库一致send预算局826" xfId="1728"/>
    <cellStyle name="常规 5 13 2" xfId="1729"/>
    <cellStyle name="标题 1 3 3" xfId="1730"/>
    <cellStyle name="标题 1 3 4" xfId="1731"/>
    <cellStyle name="标题 1 4" xfId="1732"/>
    <cellStyle name="标题 1 4 2" xfId="1733"/>
    <cellStyle name="常规 4 15" xfId="1734"/>
    <cellStyle name="常规 4 20" xfId="1735"/>
    <cellStyle name="标题 1 4 2 2" xfId="1736"/>
    <cellStyle name="常规 4 15 2" xfId="1737"/>
    <cellStyle name="千位分隔 2 4 8" xfId="1738"/>
    <cellStyle name="标题 1 4 2_表样--2016年1至7月云南省及省本级地方财政收支执行情况（国资预算）全省数据与国库一致send预算局826" xfId="1739"/>
    <cellStyle name="常规 6 6" xfId="1740"/>
    <cellStyle name="标题 1 4 3" xfId="1741"/>
    <cellStyle name="常规 4 16" xfId="1742"/>
    <cellStyle name="常规 4 21" xfId="1743"/>
    <cellStyle name="标题 1 4 4" xfId="1744"/>
    <cellStyle name="常规 4 17" xfId="1745"/>
    <cellStyle name="常规 4 22" xfId="1746"/>
    <cellStyle name="标题 1 4_表样--2016年1至7月云南省及省本级地方财政收支执行情况（国资预算）全省数据与国库一致send预算局826" xfId="1747"/>
    <cellStyle name="标题 1 5" xfId="1748"/>
    <cellStyle name="标题 1 5_表样--2016年1至7月云南省及省本级地方财政收支执行情况（国资预算）全省数据与国库一致send预算局826" xfId="1749"/>
    <cellStyle name="千位分隔 2 2 18" xfId="1750"/>
    <cellStyle name="千位分隔 2 2 23" xfId="1751"/>
    <cellStyle name="千位分隔 2 4 2 10 2 2" xfId="1752"/>
    <cellStyle name="强调文字颜色 4 3 3" xfId="1753"/>
    <cellStyle name="标题 1 6" xfId="1754"/>
    <cellStyle name="常规 3 5_报预算局：2016年云南省及省本级1-7月社保基金预算执行情况表（0823）" xfId="1755"/>
    <cellStyle name="常规 4 2 2 2 2 2" xfId="1756"/>
    <cellStyle name="常规 6 4 2 2" xfId="1757"/>
    <cellStyle name="标题 1 7" xfId="1758"/>
    <cellStyle name="标题 10" xfId="1759"/>
    <cellStyle name="标题 2 2" xfId="1760"/>
    <cellStyle name="标题 2 2 2" xfId="1761"/>
    <cellStyle name="标题 2 2 2 2" xfId="1762"/>
    <cellStyle name="常规 6 4 10" xfId="1763"/>
    <cellStyle name="标题 2 2 2_表样--2016年1至7月云南省及省本级地方财政收支执行情况（国资预算）send预算局823" xfId="1764"/>
    <cellStyle name="标题 2 2 3" xfId="1765"/>
    <cellStyle name="标题 2 2_报预算局：2016年云南省及省本级1-7月社保基金预算执行情况表（0823）" xfId="1766"/>
    <cellStyle name="常规 3 4 4 2" xfId="1767"/>
    <cellStyle name="标题 2 3" xfId="1768"/>
    <cellStyle name="标题 2 3 2" xfId="1769"/>
    <cellStyle name="标题 2 3 2 2" xfId="1770"/>
    <cellStyle name="标题 2 3 2_表样--2016年1至7月云南省及省本级地方财政收支执行情况（国资预算）全省数据与国库一致send预算局826" xfId="1771"/>
    <cellStyle name="输出 5_表样--2016年1至7月云南省及省本级地方财政收支执行情况（国资预算）send预算局823" xfId="1772"/>
    <cellStyle name="标题 2 3 3" xfId="1773"/>
    <cellStyle name="标题 2 3 4" xfId="1774"/>
    <cellStyle name="标题 2 3_表样--2016年1至7月云南省及省本级地方财政收支执行情况（国资预算）全省数据与国库一致send预算局826" xfId="1775"/>
    <cellStyle name="千位分隔 2 2 8 2 2" xfId="1776"/>
    <cellStyle name="千位分隔 2 19" xfId="1777"/>
    <cellStyle name="千位分隔 2 24" xfId="1778"/>
    <cellStyle name="标题 2 4" xfId="1779"/>
    <cellStyle name="标题 2 4 2" xfId="1780"/>
    <cellStyle name="标题 2 4 2 2" xfId="1781"/>
    <cellStyle name="标题 2 4 3" xfId="1782"/>
    <cellStyle name="差_0605石屏 2 2_表样--2016年1至7月云南省及省本级地方财政收支执行情况（国资预算）send预算局823" xfId="1783"/>
    <cellStyle name="标题 2 4 4" xfId="1784"/>
    <cellStyle name="标题 2 4_表样--2016年1至7月云南省及省本级地方财政收支执行情况（国资预算）全省数据与国库一致send预算局826" xfId="1785"/>
    <cellStyle name="差_2007年地州资金往来对账表 2 2 2" xfId="1786"/>
    <cellStyle name="常规 6 3 3 5 2" xfId="1787"/>
    <cellStyle name="标题 2 5" xfId="1788"/>
    <cellStyle name="强调 1 2 2" xfId="1789"/>
    <cellStyle name="标题 2 5 2" xfId="1790"/>
    <cellStyle name="标题 2 5 3" xfId="1791"/>
    <cellStyle name="标题 2 5_表样--2016年1至7月云南省及省本级地方财政收支执行情况（国资预算）全省数据与国库一致send预算局826" xfId="1792"/>
    <cellStyle name="标题 2 6" xfId="1793"/>
    <cellStyle name="常规 6 4 3 2" xfId="1794"/>
    <cellStyle name="强调 1 2 3" xfId="1795"/>
    <cellStyle name="标题 2 7" xfId="1796"/>
    <cellStyle name="标题 3 2" xfId="1797"/>
    <cellStyle name="标题 3 2 2" xfId="1798"/>
    <cellStyle name="好 5" xfId="1799"/>
    <cellStyle name="标题 3 2 2 2" xfId="1800"/>
    <cellStyle name="好 5 2" xfId="1801"/>
    <cellStyle name="标题 3 2 2_表样--2016年1至7月云南省及省本级地方财政收支执行情况（国资预算）send预算局823" xfId="1802"/>
    <cellStyle name="好 5_表样--2016年1至7月云南省及省本级地方财政收支执行情况（国资预算）send预算局823" xfId="1803"/>
    <cellStyle name="标题 3 2 3" xfId="1804"/>
    <cellStyle name="好 6" xfId="1805"/>
    <cellStyle name="标题 3 2 4" xfId="1806"/>
    <cellStyle name="好 7" xfId="1807"/>
    <cellStyle name="标题 3 2_报预算局：2016年云南省及省本级1-7月社保基金预算执行情况表（0823）" xfId="1808"/>
    <cellStyle name="标题 3 3" xfId="1809"/>
    <cellStyle name="好 4 2_表样--2016年1至7月云南省及省本级地方财政收支执行情况（国资预算）send预算局823" xfId="1810"/>
    <cellStyle name="标题 3 3 2" xfId="1811"/>
    <cellStyle name="分级显示列_1_Book1" xfId="1812"/>
    <cellStyle name="标题 3 3 2 2" xfId="1813"/>
    <cellStyle name="标题 3 3 2_表样--2016年1至7月云南省及省本级地方财政收支执行情况（国资预算）全省数据与国库一致send预算局826" xfId="1814"/>
    <cellStyle name="标题 3 3 3" xfId="1815"/>
    <cellStyle name="常规 3 4 10" xfId="1816"/>
    <cellStyle name="标题 3 3 4" xfId="1817"/>
    <cellStyle name="常规 3 4 11" xfId="1818"/>
    <cellStyle name="标题 3 3_表样--2016年1至7月云南省及省本级地方财政收支执行情况（国资预算）全省数据与国库一致send预算局826" xfId="1819"/>
    <cellStyle name="常规 6 18" xfId="1820"/>
    <cellStyle name="常规 6 23" xfId="1821"/>
    <cellStyle name="常规 6 3 17 2" xfId="1822"/>
    <cellStyle name="常规 6 3 22 2" xfId="1823"/>
    <cellStyle name="好 4_表样--2016年1至7月云南省及省本级地方财政收支执行情况（国资预算）send预算局823" xfId="1824"/>
    <cellStyle name="标题 3 4" xfId="1825"/>
    <cellStyle name="标题 3 4 2" xfId="1826"/>
    <cellStyle name="标题 3 4 2 2" xfId="1827"/>
    <cellStyle name="标题 3 4 3" xfId="1828"/>
    <cellStyle name="标题 3 4 4" xfId="1829"/>
    <cellStyle name="标题 3 4_表样--2016年1至7月云南省及省本级地方财政收支执行情况（国资预算）全省数据与国库一致send预算局826" xfId="1830"/>
    <cellStyle name="标题 3 5" xfId="1831"/>
    <cellStyle name="标题 3 5 2" xfId="1832"/>
    <cellStyle name="标题 3 5 3" xfId="1833"/>
    <cellStyle name="标题 3 6" xfId="1834"/>
    <cellStyle name="常规 6 4 4 2" xfId="1835"/>
    <cellStyle name="标题 3 7" xfId="1836"/>
    <cellStyle name="标题 4 2" xfId="1837"/>
    <cellStyle name="千位分隔 3" xfId="1838"/>
    <cellStyle name="标题 4 2 2 2" xfId="1839"/>
    <cellStyle name="千位分隔 3 2 2" xfId="1840"/>
    <cellStyle name="标题 4 2 3" xfId="1841"/>
    <cellStyle name="千位分隔 3 3" xfId="1842"/>
    <cellStyle name="标题 4 2 4" xfId="1843"/>
    <cellStyle name="千位分隔 3 4" xfId="1844"/>
    <cellStyle name="标题 4 3" xfId="1845"/>
    <cellStyle name="千位分隔 4" xfId="1846"/>
    <cellStyle name="标题 4 3 2" xfId="1847"/>
    <cellStyle name="差_2008年地州对账表(国库资金）_报预算局：2016年云南省及省本级1-7月社保基金预算执行情况表（0823）" xfId="1848"/>
    <cellStyle name="千位分隔 4 2" xfId="1849"/>
    <cellStyle name="标题 4 3 2 2" xfId="1850"/>
    <cellStyle name="好 2 2 2 3" xfId="1851"/>
    <cellStyle name="标题 4 3 3" xfId="1852"/>
    <cellStyle name="千位分隔 4 3" xfId="1853"/>
    <cellStyle name="标题 4 3 4" xfId="1854"/>
    <cellStyle name="标题 4 4" xfId="1855"/>
    <cellStyle name="千位分隔 5" xfId="1856"/>
    <cellStyle name="标题 4 4 2" xfId="1857"/>
    <cellStyle name="千位分隔 5 2" xfId="1858"/>
    <cellStyle name="标题 4 4 2 2" xfId="1859"/>
    <cellStyle name="标题 4 4 3" xfId="1860"/>
    <cellStyle name="标题 4 4 4" xfId="1861"/>
    <cellStyle name="标题 4 5 2" xfId="1862"/>
    <cellStyle name="千位分隔 6 2" xfId="1863"/>
    <cellStyle name="标题 4 5 3" xfId="1864"/>
    <cellStyle name="标题 4 7" xfId="1865"/>
    <cellStyle name="输出 3_表样--2016年1至7月云南省及省本级地方财政收支执行情况（国资预算）send预算局823" xfId="1866"/>
    <cellStyle name="标题 5" xfId="1867"/>
    <cellStyle name="标题 5 2" xfId="1868"/>
    <cellStyle name="标题 5 2 2" xfId="1869"/>
    <cellStyle name="输入 2_报预算局：2016年云南省及省本级1-7月社保基金预算执行情况表（0823）" xfId="1870"/>
    <cellStyle name="标题 5 3" xfId="1871"/>
    <cellStyle name="标题 5 4" xfId="1872"/>
    <cellStyle name="标题 6" xfId="1873"/>
    <cellStyle name="千位分隔 3 13 2 2" xfId="1874"/>
    <cellStyle name="标题 6 2" xfId="1875"/>
    <cellStyle name="标题 6 3" xfId="1876"/>
    <cellStyle name="标题 6 4" xfId="1877"/>
    <cellStyle name="标题 7" xfId="1878"/>
    <cellStyle name="标题 7 2" xfId="1879"/>
    <cellStyle name="标题 7 3" xfId="1880"/>
    <cellStyle name="标题 7 4" xfId="1881"/>
    <cellStyle name="标题 8" xfId="1882"/>
    <cellStyle name="标题 8 2" xfId="1883"/>
    <cellStyle name="常规 2 7" xfId="1884"/>
    <cellStyle name="标题 8 3" xfId="1885"/>
    <cellStyle name="常规 2 8" xfId="1886"/>
    <cellStyle name="输入 2" xfId="1887"/>
    <cellStyle name="标题 9" xfId="1888"/>
    <cellStyle name="标题1" xfId="1889"/>
    <cellStyle name="常规 6 5 9" xfId="1890"/>
    <cellStyle name="标题1 2" xfId="1891"/>
    <cellStyle name="常规 6 5 9 2" xfId="1892"/>
    <cellStyle name="标题1 3" xfId="1893"/>
    <cellStyle name="常规 6 2 3_C云南省2016年1至7月全省及省本级地方财政预算执行情况表" xfId="1894"/>
    <cellStyle name="表标题" xfId="1895"/>
    <cellStyle name="表标题 2 2" xfId="1896"/>
    <cellStyle name="部门 2" xfId="1897"/>
    <cellStyle name="差 2" xfId="1898"/>
    <cellStyle name="解释性文本 5" xfId="1899"/>
    <cellStyle name="千位分隔 2 4 2 6 2 2" xfId="1900"/>
    <cellStyle name="差 2 2 2 2" xfId="1901"/>
    <cellStyle name="差 2 2 2 3" xfId="1902"/>
    <cellStyle name="差 2 3" xfId="1903"/>
    <cellStyle name="解释性文本 5 3" xfId="1904"/>
    <cellStyle name="差 2 4" xfId="1905"/>
    <cellStyle name="差 3" xfId="1906"/>
    <cellStyle name="解释性文本 6" xfId="1907"/>
    <cellStyle name="差 3 2" xfId="1908"/>
    <cellStyle name="差 3 2 2" xfId="1909"/>
    <cellStyle name="差 3 2 2 2" xfId="1910"/>
    <cellStyle name="好_0605石屏 3 3" xfId="1911"/>
    <cellStyle name="差 3 2 2 3" xfId="1912"/>
    <cellStyle name="常规 2 2 2 2 15 2" xfId="1913"/>
    <cellStyle name="常规 2 3 2 3_表样--2016年1至7月云南省及省本级地方财政收支执行情况（国资预算）send预算局823" xfId="1914"/>
    <cellStyle name="差 3 2 3" xfId="1915"/>
    <cellStyle name="常规 6 3 7 2" xfId="1916"/>
    <cellStyle name="差 3 2 4" xfId="1917"/>
    <cellStyle name="好 5 3 2" xfId="1918"/>
    <cellStyle name="差 3 2_表样--2016年1至7月云南省及省本级地方财政收支执行情况（国资预算）send预算局823" xfId="1919"/>
    <cellStyle name="差 3 3" xfId="1920"/>
    <cellStyle name="差 3 3 2" xfId="1921"/>
    <cellStyle name="好_0502通海县 2 2 3" xfId="1922"/>
    <cellStyle name="差 3 3 3" xfId="1923"/>
    <cellStyle name="常规 6 3 8 2" xfId="1924"/>
    <cellStyle name="差 3 4" xfId="1925"/>
    <cellStyle name="差 3 4 3" xfId="1926"/>
    <cellStyle name="常规 6 3 9 2" xfId="1927"/>
    <cellStyle name="差 3 5" xfId="1928"/>
    <cellStyle name="差 3 6" xfId="1929"/>
    <cellStyle name="差 3_表样--2016年1至7月云南省及省本级地方财政收支执行情况（国资预算）send预算局823" xfId="1930"/>
    <cellStyle name="差 4" xfId="1931"/>
    <cellStyle name="解释性文本 7" xfId="1932"/>
    <cellStyle name="差 4 2" xfId="1933"/>
    <cellStyle name="差 4 2 2" xfId="1934"/>
    <cellStyle name="差 4 2 2 2" xfId="1935"/>
    <cellStyle name="千位分隔 2 18 3" xfId="1936"/>
    <cellStyle name="差 4 2 2 3" xfId="1937"/>
    <cellStyle name="差 4 2 3" xfId="1938"/>
    <cellStyle name="常规 6 4 7 2" xfId="1939"/>
    <cellStyle name="差 4 2 4" xfId="1940"/>
    <cellStyle name="差 4 3" xfId="1941"/>
    <cellStyle name="差 4 3 2" xfId="1942"/>
    <cellStyle name="常规 5 2 2_报预算局：2016年云南省及省本级1-7月社保基金预算执行情况表（0823）" xfId="1943"/>
    <cellStyle name="计算 5_表样--2016年1至7月云南省及省本级地方财政收支执行情况（国资预算）send预算局823" xfId="1944"/>
    <cellStyle name="差 4 3 3" xfId="1945"/>
    <cellStyle name="常规 6 4 8 2" xfId="1946"/>
    <cellStyle name="差 4 4" xfId="1947"/>
    <cellStyle name="差 4 4 2" xfId="1948"/>
    <cellStyle name="输入 4" xfId="1949"/>
    <cellStyle name="差 4 5" xfId="1950"/>
    <cellStyle name="差 4 6" xfId="1951"/>
    <cellStyle name="差 4_表样--2016年1至7月云南省及省本级地方财政收支执行情况（国资预算）send预算局823" xfId="1952"/>
    <cellStyle name="常规 8 6 2" xfId="1953"/>
    <cellStyle name="差 5" xfId="1954"/>
    <cellStyle name="差 5 2" xfId="1955"/>
    <cellStyle name="差 5 2 2" xfId="1956"/>
    <cellStyle name="差 5 2 3" xfId="1957"/>
    <cellStyle name="常规 6 5 7 2" xfId="1958"/>
    <cellStyle name="差 5 3" xfId="1959"/>
    <cellStyle name="差 5 3 2" xfId="1960"/>
    <cellStyle name="差 5 3 3" xfId="1961"/>
    <cellStyle name="常规 6 5 8 2" xfId="1962"/>
    <cellStyle name="差 5 4" xfId="1963"/>
    <cellStyle name="差 5 5" xfId="1964"/>
    <cellStyle name="差 5_表样--2016年1至7月云南省及省本级地方财政收支执行情况（国资预算）send预算局823" xfId="1965"/>
    <cellStyle name="差 6" xfId="1966"/>
    <cellStyle name="差_0502通海县 2 2" xfId="1967"/>
    <cellStyle name="差 6 2" xfId="1968"/>
    <cellStyle name="差_0502通海县 2 2 2" xfId="1969"/>
    <cellStyle name="差 8" xfId="1970"/>
    <cellStyle name="差_0502通海县 2 4" xfId="1971"/>
    <cellStyle name="差 8 2" xfId="1972"/>
    <cellStyle name="差_表样--2016年1至7月云南省及省本级地方财政收支执行情况（国资预算）send预算局823" xfId="1973"/>
    <cellStyle name="常规 2 2 2 2 3 9" xfId="1974"/>
    <cellStyle name="常规 2 2 2 2 4" xfId="1975"/>
    <cellStyle name="差 8 3" xfId="1976"/>
    <cellStyle name="常规 2 2 2 2 10" xfId="1977"/>
    <cellStyle name="常规 2 2 2 2 5" xfId="1978"/>
    <cellStyle name="差_0502通海县" xfId="1979"/>
    <cellStyle name="差_0502通海县 2" xfId="1980"/>
    <cellStyle name="差_0502通海县 2 2_表样--2016年1至7月云南省及省本级地方财政收支执行情况（国资预算）全省数据与国库一致send预算局826" xfId="1981"/>
    <cellStyle name="差_0502通海县 2_报预算局：2016年云南省及省本级1-7月社保基金预算执行情况表（0823）" xfId="1982"/>
    <cellStyle name="常规 3 2 2 2 3" xfId="1983"/>
    <cellStyle name="差_0502通海县 2_表样--2016年1至7月云南省及省本级地方财政收支执行情况（国资预算）send预算局823" xfId="1984"/>
    <cellStyle name="常规 3 3 2" xfId="1985"/>
    <cellStyle name="差_0502通海县 2_表样--2016年1至7月云南省及省本级地方财政收支执行情况（国资预算）全省数据与国库一致send预算局826" xfId="1986"/>
    <cellStyle name="差_0502通海县 3" xfId="1987"/>
    <cellStyle name="差_0502通海县 3 2" xfId="1988"/>
    <cellStyle name="常规 3 2 13" xfId="1989"/>
    <cellStyle name="差_0502通海县 3 3" xfId="1990"/>
    <cellStyle name="常规 3 2 14" xfId="1991"/>
    <cellStyle name="差_0502通海县 3_表样--2016年1至7月云南省及省本级地方财政收支执行情况（国资预算）send预算局823" xfId="1992"/>
    <cellStyle name="差_0502通海县 4" xfId="1993"/>
    <cellStyle name="差_0605石屏 2 2 2" xfId="1994"/>
    <cellStyle name="差_0502通海县 5" xfId="1995"/>
    <cellStyle name="差_0605石屏 2 2 3" xfId="1996"/>
    <cellStyle name="差_0502通海县_表样--2016年1至7月云南省及省本级地方财政收支执行情况（国资预算）send预算局823" xfId="1997"/>
    <cellStyle name="差_0502通海县_表样--2016年1至7月云南省及省本级地方财政收支执行情况（国资预算）全省数据与国库一致send预算局826" xfId="1998"/>
    <cellStyle name="差_0605石屏" xfId="1999"/>
    <cellStyle name="计算 5 5" xfId="2000"/>
    <cellStyle name="差_0605石屏 2" xfId="2001"/>
    <cellStyle name="差_0605石屏 2 2" xfId="2002"/>
    <cellStyle name="差_0605石屏 2 2_表样--2016年1至7月云南省及省本级地方财政收支执行情况（国资预算）全省数据与国库一致send预算局826" xfId="2003"/>
    <cellStyle name="差_0605石屏 2 3" xfId="2004"/>
    <cellStyle name="检查单元格 2" xfId="2005"/>
    <cellStyle name="差_0605石屏 2 4" xfId="2006"/>
    <cellStyle name="检查单元格 3" xfId="2007"/>
    <cellStyle name="差_0605石屏 2_报预算局：2016年云南省及省本级1-7月社保基金预算执行情况表（0823）" xfId="2008"/>
    <cellStyle name="差_0605石屏 2_表样--2016年1至7月云南省及省本级地方财政收支执行情况（国资预算）send预算局823" xfId="2009"/>
    <cellStyle name="千位分隔 2 4 19" xfId="2010"/>
    <cellStyle name="差_0605石屏 2_表样--2016年1至7月云南省及省本级地方财政收支执行情况（国资预算）全省数据与国库一致send预算局826" xfId="2011"/>
    <cellStyle name="差_0605石屏 3" xfId="2012"/>
    <cellStyle name="差_0605石屏 3 2" xfId="2013"/>
    <cellStyle name="差_0605石屏 3_表样--2016年1至7月云南省及省本级地方财政收支执行情况（国资预算）send预算局823" xfId="2014"/>
    <cellStyle name="差_0605石屏 3_表样--2016年1至7月云南省及省本级地方财政收支执行情况（国资预算）全省数据与国库一致send预算局826" xfId="2015"/>
    <cellStyle name="常规 9_报预算局：2016年云南省及省本级1-7月社保基金预算执行情况表（0823）" xfId="2016"/>
    <cellStyle name="千位分隔 2 4 2 5 2 2" xfId="2017"/>
    <cellStyle name="差_0605石屏 4" xfId="2018"/>
    <cellStyle name="差_0605石屏_表样--2016年1至7月云南省及省本级地方财政收支执行情况（国资预算）send预算局823" xfId="2019"/>
    <cellStyle name="差_0605石屏_表样--2016年1至7月云南省及省本级地方财政收支执行情况（国资预算）全省数据与国库一致send预算局826" xfId="2020"/>
    <cellStyle name="差_0605石屏县" xfId="2021"/>
    <cellStyle name="差_0605石屏县 2" xfId="2022"/>
    <cellStyle name="差_0605石屏县 2 2" xfId="2023"/>
    <cellStyle name="差_0605石屏县 2 2 2" xfId="2024"/>
    <cellStyle name="计算 4 3" xfId="2025"/>
    <cellStyle name="差_0605石屏县 2 2 3" xfId="2026"/>
    <cellStyle name="计算 4 4" xfId="2027"/>
    <cellStyle name="差_0605石屏县 2 2_表样--2016年1至7月云南省及省本级地方财政收支执行情况（国资预算）全省数据与国库一致send预算局826" xfId="2028"/>
    <cellStyle name="千位分隔 2 4 2 11 3" xfId="2029"/>
    <cellStyle name="差_0605石屏县 2 3" xfId="2030"/>
    <cellStyle name="差_0605石屏县 2 4" xfId="2031"/>
    <cellStyle name="链接单元格 4_表样--2016年1至7月云南省及省本级地方财政收支执行情况（国资预算）全省数据与国库一致send预算局826" xfId="2032"/>
    <cellStyle name="差_0605石屏县 2_报预算局：2016年云南省及省本级1-7月社保基金预算执行情况表（0823）" xfId="2033"/>
    <cellStyle name="千位分隔 2 4 9 2 2" xfId="2034"/>
    <cellStyle name="差_0605石屏县 2_表样--2016年1至7月云南省及省本级地方财政收支执行情况（国资预算）全省数据与国库一致send预算局826" xfId="2035"/>
    <cellStyle name="常规 6 3 6 2" xfId="2036"/>
    <cellStyle name="差_0605石屏县 3" xfId="2037"/>
    <cellStyle name="常规 5 2 3 8 2" xfId="2038"/>
    <cellStyle name="差_0605石屏县 3 2" xfId="2039"/>
    <cellStyle name="差_0605石屏县 3 3" xfId="2040"/>
    <cellStyle name="差_0605石屏县 3_表样--2016年1至7月云南省及省本级地方财政收支执行情况（国资预算）send预算局823" xfId="2041"/>
    <cellStyle name="差_0605石屏县 3_表样--2016年1至7月云南省及省本级地方财政收支执行情况（国资预算）全省数据与国库一致send预算局826" xfId="2042"/>
    <cellStyle name="常规 3 16" xfId="2043"/>
    <cellStyle name="常规 3 21" xfId="2044"/>
    <cellStyle name="差_0605石屏县 4" xfId="2045"/>
    <cellStyle name="差_0605石屏县 5" xfId="2046"/>
    <cellStyle name="差_0605石屏县_报预算局：2016年云南省及省本级1-7月社保基金预算执行情况表（0823）" xfId="2047"/>
    <cellStyle name="输出 2 4" xfId="2048"/>
    <cellStyle name="差_0605石屏县_表样--2016年1至7月云南省及省本级地方财政收支执行情况（国资预算）send预算局823" xfId="2049"/>
    <cellStyle name="差_1110洱源 2 2" xfId="2050"/>
    <cellStyle name="常规 2 2 3 4 2" xfId="2051"/>
    <cellStyle name="千位分隔 2 10 2 2" xfId="2052"/>
    <cellStyle name="好_0605石屏县 2 3" xfId="2053"/>
    <cellStyle name="千位分隔 2 4 5" xfId="2054"/>
    <cellStyle name="差_1110洱源 2 2 2" xfId="2055"/>
    <cellStyle name="常规 2 2 3" xfId="2056"/>
    <cellStyle name="千位分隔 2 4 5 2" xfId="2057"/>
    <cellStyle name="差_1110洱源 2 2 3" xfId="2058"/>
    <cellStyle name="常规 2 2 4" xfId="2059"/>
    <cellStyle name="千位分隔 2 4 5 3" xfId="2060"/>
    <cellStyle name="差_1110洱源 2 2_表样--2016年1至7月云南省及省本级地方财政收支执行情况（国资预算）send预算局823" xfId="2061"/>
    <cellStyle name="常规 3 3 10" xfId="2062"/>
    <cellStyle name="差_1110洱源 2 3" xfId="2063"/>
    <cellStyle name="好_0605石屏县 2 2_表样--2016年1至7月云南省及省本级地方财政收支执行情况（国资预算）send预算局823" xfId="2064"/>
    <cellStyle name="好_0605石屏县 2 4" xfId="2065"/>
    <cellStyle name="千位分隔 2 4 6" xfId="2066"/>
    <cellStyle name="差_1110洱源 2 4" xfId="2067"/>
    <cellStyle name="千位分隔 2 4 7" xfId="2068"/>
    <cellStyle name="差_1110洱源 2_报预算局：2016年云南省及省本级1-7月社保基金预算执行情况表（0823）" xfId="2069"/>
    <cellStyle name="差_1110洱源 2_表样--2016年1至7月云南省及省本级地方财政收支执行情况（国资预算）send预算局823" xfId="2070"/>
    <cellStyle name="差_1110洱源 2_表样--2016年1至7月云南省及省本级地方财政收支执行情况（国资预算）全省数据与国库一致send预算局826" xfId="2071"/>
    <cellStyle name="常规 5 2 3 7" xfId="2072"/>
    <cellStyle name="差_1110洱源 3 2" xfId="2073"/>
    <cellStyle name="常规 2 2 3 5 2" xfId="2074"/>
    <cellStyle name="好_0605石屏县 3 3" xfId="2075"/>
    <cellStyle name="千位分隔 2 5 5" xfId="2076"/>
    <cellStyle name="差_1110洱源 3 3" xfId="2077"/>
    <cellStyle name="千位分隔 2 5 6" xfId="2078"/>
    <cellStyle name="差_1110洱源 3_表样--2016年1至7月云南省及省本级地方财政收支执行情况（国资预算）send预算局823" xfId="2079"/>
    <cellStyle name="强调文字颜色 2 3" xfId="2080"/>
    <cellStyle name="差_1110洱源 3_表样--2016年1至7月云南省及省本级地方财政收支执行情况（国资预算）全省数据与国库一致send预算局826" xfId="2081"/>
    <cellStyle name="常规 6 2 4 6" xfId="2082"/>
    <cellStyle name="差_1110洱源 4" xfId="2083"/>
    <cellStyle name="常规 2 2 3 2 2 2" xfId="2084"/>
    <cellStyle name="常规 2 2 3 6" xfId="2085"/>
    <cellStyle name="千位分隔 2 2 5 2" xfId="2086"/>
    <cellStyle name="差_1110洱源 5" xfId="2087"/>
    <cellStyle name="常规 2 2 3 7" xfId="2088"/>
    <cellStyle name="千位分隔 2 2 5 3" xfId="2089"/>
    <cellStyle name="差_1110洱源_报预算局：2016年云南省及省本级1-7月社保基金预算执行情况表（0823）" xfId="2090"/>
    <cellStyle name="常规 6 3 2 8" xfId="2091"/>
    <cellStyle name="差_1110洱源_表样--2016年1至7月云南省及省本级地方财政收支执行情况（国资预算）send预算局823" xfId="2092"/>
    <cellStyle name="差_1110洱源_表样--2016年1至7月云南省及省本级地方财政收支执行情况（国资预算）全省数据与国库一致send预算局826" xfId="2093"/>
    <cellStyle name="差_11大理" xfId="2094"/>
    <cellStyle name="差_11大理 2" xfId="2095"/>
    <cellStyle name="差_11大理 2 2" xfId="2096"/>
    <cellStyle name="差_11大理 2 2 2" xfId="2097"/>
    <cellStyle name="差_11大理 2 2 3" xfId="2098"/>
    <cellStyle name="差_11大理 2 2_表样--2016年1至7月云南省及省本级地方财政收支执行情况（国资预算）send预算局823" xfId="2099"/>
    <cellStyle name="检查单元格 5 2 2" xfId="2100"/>
    <cellStyle name="差_11大理 2 2_表样--2016年1至7月云南省及省本级地方财政收支执行情况（国资预算）全省数据与国库一致send预算局826" xfId="2101"/>
    <cellStyle name="差_11大理 2 4" xfId="2102"/>
    <cellStyle name="好_1110洱源 2 2_表样--2016年1至7月云南省及省本级地方财政收支执行情况（国资预算）全省数据与国库一致send预算局826" xfId="2103"/>
    <cellStyle name="差_11大理 2_报预算局：2016年云南省及省本级1-7月社保基金预算执行情况表（0823）" xfId="2104"/>
    <cellStyle name="千位分隔 2 5 4 3" xfId="2105"/>
    <cellStyle name="差_11大理 2_表样--2016年1至7月云南省及省本级地方财政收支执行情况（国资预算）send预算局823" xfId="2106"/>
    <cellStyle name="常规 2 5 5" xfId="2107"/>
    <cellStyle name="千位分隔 11 2 2" xfId="2108"/>
    <cellStyle name="差_11大理 2_表样--2016年1至7月云南省及省本级地方财政收支执行情况（国资预算）全省数据与国库一致send预算局826" xfId="2109"/>
    <cellStyle name="差_11大理 3" xfId="2110"/>
    <cellStyle name="差_11大理 3 2" xfId="2111"/>
    <cellStyle name="汇总 5_表样--2016年1至7月云南省及省本级地方财政收支执行情况（国资预算）全省数据与国库一致send预算局826" xfId="2112"/>
    <cellStyle name="差_11大理 3 3" xfId="2113"/>
    <cellStyle name="常规 3 9 2" xfId="2114"/>
    <cellStyle name="差_11大理 3_表样--2016年1至7月云南省及省本级地方财政收支执行情况（国资预算）send预算局823" xfId="2115"/>
    <cellStyle name="常规 5 2 3 10 2" xfId="2116"/>
    <cellStyle name="差_11大理 3_表样--2016年1至7月云南省及省本级地方财政收支执行情况（国资预算）全省数据与国库一致send预算局826" xfId="2117"/>
    <cellStyle name="差_11大理 4" xfId="2118"/>
    <cellStyle name="常规 6 2 3 7 2" xfId="2119"/>
    <cellStyle name="差_11大理 5" xfId="2120"/>
    <cellStyle name="差_11大理_报预算局：2016年云南省及省本级1-7月社保基金预算执行情况表（0823）" xfId="2121"/>
    <cellStyle name="常规 2 13 2 2" xfId="2122"/>
    <cellStyle name="适中 4 2 2 3" xfId="2123"/>
    <cellStyle name="差_11大理_表样--2016年1至7月云南省及省本级地方财政收支执行情况（国资预算）send预算局823" xfId="2124"/>
    <cellStyle name="差_11大理_表样--2016年1至7月云南省及省本级地方财政收支执行情况（国资预算）全省数据与国库一致send预算局826" xfId="2125"/>
    <cellStyle name="差_2007年地州资金往来对账表" xfId="2126"/>
    <cellStyle name="差_2007年地州资金往来对账表 2" xfId="2127"/>
    <cellStyle name="差_2007年地州资金往来对账表 2 2" xfId="2128"/>
    <cellStyle name="常规 6 3 3 5" xfId="2129"/>
    <cellStyle name="差_2007年地州资金往来对账表 2 2 3" xfId="2130"/>
    <cellStyle name="差_2007年地州资金往来对账表 2 2_表样--2016年1至7月云南省及省本级地方财政收支执行情况（国资预算）send预算局823" xfId="2131"/>
    <cellStyle name="强调文字颜色 1 3 2" xfId="2132"/>
    <cellStyle name="差_2007年地州资金往来对账表 2 2_表样--2016年1至7月云南省及省本级地方财政收支执行情况（国资预算）全省数据与国库一致send预算局826" xfId="2133"/>
    <cellStyle name="常规 6 3 3 6" xfId="2134"/>
    <cellStyle name="差_2007年地州资金往来对账表 2 3" xfId="2135"/>
    <cellStyle name="汇总 4 2 2" xfId="2136"/>
    <cellStyle name="差_2007年地州资金往来对账表 2 4" xfId="2137"/>
    <cellStyle name="常规 6 3 3 7" xfId="2138"/>
    <cellStyle name="警告文本 4 2 2" xfId="2139"/>
    <cellStyle name="差_2007年地州资金往来对账表 2_表样--2016年1至7月云南省及省本级地方财政收支执行情况（国资预算）全省数据与国库一致send预算局826" xfId="2140"/>
    <cellStyle name="差_2007年地州资金往来对账表 3" xfId="2141"/>
    <cellStyle name="差_2007年地州资金往来对账表 3 2" xfId="2142"/>
    <cellStyle name="差_2007年地州资金往来对账表 3 3" xfId="2143"/>
    <cellStyle name="差_2007年地州资金往来对账表 3_表样--2016年1至7月云南省及省本级地方财政收支执行情况（国资预算）send预算局823" xfId="2144"/>
    <cellStyle name="常规 2" xfId="2145"/>
    <cellStyle name="差_2007年地州资金往来对账表 3_表样--2016年1至7月云南省及省本级地方财政收支执行情况（国资预算）全省数据与国库一致send预算局826" xfId="2146"/>
    <cellStyle name="差_2007年地州资金往来对账表 4" xfId="2147"/>
    <cellStyle name="链接单元格 4 2" xfId="2148"/>
    <cellStyle name="差_2007年地州资金往来对账表 5" xfId="2149"/>
    <cellStyle name="链接单元格 4 3" xfId="2150"/>
    <cellStyle name="差_2007年地州资金往来对账表_报预算局：2016年云南省及省本级1-7月社保基金预算执行情况表（0823）" xfId="2151"/>
    <cellStyle name="千位分隔 2 7 2 2" xfId="2152"/>
    <cellStyle name="差_2007年地州资金往来对账表_表样--2016年1至7月云南省及省本级地方财政收支执行情况（国资预算）send预算局823" xfId="2153"/>
    <cellStyle name="差_2007年地州资金往来对账表_表样--2016年1至7月云南省及省本级地方财政收支执行情况（国资预算）全省数据与国库一致send预算局826" xfId="2154"/>
    <cellStyle name="差_2008年地州对账表(国库资金）" xfId="2155"/>
    <cellStyle name="差_2008年地州对账表(国库资金） 2 2" xfId="2156"/>
    <cellStyle name="适中 3" xfId="2157"/>
    <cellStyle name="差_2008年地州对账表(国库资金） 2 2 2" xfId="2158"/>
    <cellStyle name="适中 3 2" xfId="2159"/>
    <cellStyle name="差_2008年地州对账表(国库资金） 2 2 3" xfId="2160"/>
    <cellStyle name="适中 3 3" xfId="2161"/>
    <cellStyle name="差_2008年地州对账表(国库资金） 2 2_表样--2016年1至7月云南省及省本级地方财政收支执行情况（国资预算）send预算局823" xfId="2162"/>
    <cellStyle name="计算 3 5" xfId="2163"/>
    <cellStyle name="适中 3_表样--2016年1至7月云南省及省本级地方财政收支执行情况（国资预算）send预算局823" xfId="2164"/>
    <cellStyle name="差_2008年地州对账表(国库资金） 2 2_表样--2016年1至7月云南省及省本级地方财政收支执行情况（国资预算）全省数据与国库一致send预算局826" xfId="2165"/>
    <cellStyle name="常规 3 7 2" xfId="2166"/>
    <cellStyle name="差_2008年地州对账表(国库资金） 2 3" xfId="2167"/>
    <cellStyle name="适中 4" xfId="2168"/>
    <cellStyle name="差_2008年地州对账表(国库资金） 2 4" xfId="2169"/>
    <cellStyle name="常规 2 3 2 10" xfId="2170"/>
    <cellStyle name="适中 5" xfId="2171"/>
    <cellStyle name="差_2008年地州对账表(国库资金） 2_报预算局：2016年云南省及省本级1-7月社保基金预算执行情况表（0823）" xfId="2172"/>
    <cellStyle name="差_2008年地州对账表(国库资金） 2_表样--2016年1至7月云南省及省本级地方财政收支执行情况（国资预算）send预算局823" xfId="2173"/>
    <cellStyle name="差_2008年地州对账表(国库资金） 2_表样--2016年1至7月云南省及省本级地方财政收支执行情况（国资预算）全省数据与国库一致send预算局826" xfId="2174"/>
    <cellStyle name="差_2008年地州对账表(国库资金） 3 2" xfId="2175"/>
    <cellStyle name="差_2008年地州对账表(国库资金） 3 3" xfId="2176"/>
    <cellStyle name="差_2008年地州对账表(国库资金） 3_表样--2016年1至7月云南省及省本级地方财政收支执行情况（国资预算）send预算局823" xfId="2177"/>
    <cellStyle name="差_2008年地州对账表(国库资金） 3_表样--2016年1至7月云南省及省本级地方财政收支执行情况（国资预算）全省数据与国库一致send预算局826" xfId="2178"/>
    <cellStyle name="好 5 2 3" xfId="2179"/>
    <cellStyle name="差_2008年地州对账表(国库资金）_表样--2016年1至7月云南省及省本级地方财政收支执行情况（国资预算）send预算局823" xfId="2180"/>
    <cellStyle name="注释 2 4" xfId="2181"/>
    <cellStyle name="差_Book1" xfId="2182"/>
    <cellStyle name="差_M01-1" xfId="2183"/>
    <cellStyle name="差_M01-1 2" xfId="2184"/>
    <cellStyle name="昗弨_Pacific Region P&amp;L" xfId="2185"/>
    <cellStyle name="差_M01-1 2 2" xfId="2186"/>
    <cellStyle name="差_M01-1 2 2_表样--2016年1至7月云南省及省本级地方财政收支执行情况（国资预算）send预算局823" xfId="2187"/>
    <cellStyle name="差_M01-1 2 2_表样--2016年1至7月云南省及省本级地方财政收支执行情况（国资预算）全省数据与国库一致send预算局826" xfId="2188"/>
    <cellStyle name="千位分隔 2 9 2" xfId="2189"/>
    <cellStyle name="差_M01-1 2 3" xfId="2190"/>
    <cellStyle name="差_M01-1 2 4" xfId="2191"/>
    <cellStyle name="差_M01-1 2_表样--2016年1至7月云南省及省本级地方财政收支执行情况（国资预算）send预算局823" xfId="2192"/>
    <cellStyle name="差_M01-1 3" xfId="2193"/>
    <cellStyle name="差_M01-1 3 2" xfId="2194"/>
    <cellStyle name="差_M01-1 3 3" xfId="2195"/>
    <cellStyle name="差_M01-1 3_表样--2016年1至7月云南省及省本级地方财政收支执行情况（国资预算）send预算局823" xfId="2196"/>
    <cellStyle name="适中 2 3 2" xfId="2197"/>
    <cellStyle name="差_M01-1 4" xfId="2198"/>
    <cellStyle name="差_M01-1 5" xfId="2199"/>
    <cellStyle name="差_M01-1_表样--2016年1至7月云南省及省本级地方财政收支执行情况（国资预算）send预算局823" xfId="2200"/>
    <cellStyle name="差_M01-1_表样--2016年1至7月云南省及省本级地方财政收支执行情况（国资预算）全省数据与国库一致send预算局826" xfId="2201"/>
    <cellStyle name="好_0605石屏 2 2 2" xfId="2202"/>
    <cellStyle name="差_报预算局：2016年云南省及省本级1-7月社保基金预算执行情况表（0823）" xfId="2203"/>
    <cellStyle name="常规 10 2" xfId="2204"/>
    <cellStyle name="常规 6 2 4 3" xfId="2205"/>
    <cellStyle name="常规 10 2 2" xfId="2206"/>
    <cellStyle name="常规 6 2 4 3 2" xfId="2207"/>
    <cellStyle name="常规 10 2 2 2" xfId="2208"/>
    <cellStyle name="输入 4 2 2 3" xfId="2209"/>
    <cellStyle name="常规 10 2 2 3" xfId="2210"/>
    <cellStyle name="常规 10 2 3" xfId="2211"/>
    <cellStyle name="常规 10 2 4" xfId="2212"/>
    <cellStyle name="常规 10 2_报预算局：2016年云南省及省本级1-7月社保基金预算执行情况表（0823）" xfId="2213"/>
    <cellStyle name="常规 5 11 2" xfId="2214"/>
    <cellStyle name="常规 10 3" xfId="2215"/>
    <cellStyle name="常规 6 2 4 4" xfId="2216"/>
    <cellStyle name="常规 10 4" xfId="2217"/>
    <cellStyle name="常规 6 2 4 5" xfId="2218"/>
    <cellStyle name="常规 11 2 2" xfId="2219"/>
    <cellStyle name="千位分隔 3 4 6 3" xfId="2220"/>
    <cellStyle name="常规 11 2 3" xfId="2221"/>
    <cellStyle name="常规 11 3" xfId="2222"/>
    <cellStyle name="常规 11 4" xfId="2223"/>
    <cellStyle name="常规 2 2 2 20 2" xfId="2224"/>
    <cellStyle name="链接单元格 3 2 2" xfId="2225"/>
    <cellStyle name="常规 11 5" xfId="2226"/>
    <cellStyle name="常规 12" xfId="2227"/>
    <cellStyle name="好 4 2" xfId="2228"/>
    <cellStyle name="常规 13" xfId="2229"/>
    <cellStyle name="好 4 3" xfId="2230"/>
    <cellStyle name="常规 14" xfId="2231"/>
    <cellStyle name="好 4 4" xfId="2232"/>
    <cellStyle name="常规 14 2 2" xfId="2233"/>
    <cellStyle name="千位分隔 2 4 2 9 2" xfId="2234"/>
    <cellStyle name="常规 16 2" xfId="2235"/>
    <cellStyle name="常规 21 2" xfId="2236"/>
    <cellStyle name="检查单元格 2 2 2 2" xfId="2237"/>
    <cellStyle name="常规 16 3" xfId="2238"/>
    <cellStyle name="常规 21 3" xfId="2239"/>
    <cellStyle name="检查单元格 2 2 2 3" xfId="2240"/>
    <cellStyle name="常规 16 4" xfId="2241"/>
    <cellStyle name="常规 17" xfId="2242"/>
    <cellStyle name="常规 22" xfId="2243"/>
    <cellStyle name="注释 4 2" xfId="2244"/>
    <cellStyle name="常规 17 2" xfId="2245"/>
    <cellStyle name="常规 22 2" xfId="2246"/>
    <cellStyle name="注释 4 2 2" xfId="2247"/>
    <cellStyle name="常规 17 2 2" xfId="2248"/>
    <cellStyle name="注释 4 2 2 2" xfId="2249"/>
    <cellStyle name="常规 17 2 3" xfId="2250"/>
    <cellStyle name="注释 4 2 2 3" xfId="2251"/>
    <cellStyle name="常规 17 3" xfId="2252"/>
    <cellStyle name="注释 4 2 3" xfId="2253"/>
    <cellStyle name="常规 17 4" xfId="2254"/>
    <cellStyle name="注释 4 2 4" xfId="2255"/>
    <cellStyle name="常规 17_表样--2016年1至7月云南省及省本级地方财政收支执行情况（国资预算）send预算局823" xfId="2256"/>
    <cellStyle name="千位分隔 3 6 3" xfId="2257"/>
    <cellStyle name="注释 4 2_表样--2016年1至7月云南省及省本级地方财政收支执行情况（国资预算）send预算局823" xfId="2258"/>
    <cellStyle name="常规 18" xfId="2259"/>
    <cellStyle name="常规 23" xfId="2260"/>
    <cellStyle name="注释 4 3" xfId="2261"/>
    <cellStyle name="常规 2 2 2 2 14" xfId="2262"/>
    <cellStyle name="常规 2 2 2 2 9" xfId="2263"/>
    <cellStyle name="常规 18 2 2" xfId="2264"/>
    <cellStyle name="常规 23 2 2" xfId="2265"/>
    <cellStyle name="常规 18 2 3" xfId="2266"/>
    <cellStyle name="常规 2 2 2 2 15" xfId="2267"/>
    <cellStyle name="常规 2 2 2 2 20" xfId="2268"/>
    <cellStyle name="常规 19" xfId="2269"/>
    <cellStyle name="常规 24" xfId="2270"/>
    <cellStyle name="注释 4 4" xfId="2271"/>
    <cellStyle name="常规 2 10" xfId="2272"/>
    <cellStyle name="千位分隔 2 2 4 2 3" xfId="2273"/>
    <cellStyle name="强调文字颜色 3 3" xfId="2274"/>
    <cellStyle name="常规 2 10 2" xfId="2275"/>
    <cellStyle name="千位分隔 2 2 4 2 3 2" xfId="2276"/>
    <cellStyle name="强调文字颜色 3 3 2" xfId="2277"/>
    <cellStyle name="常规 2 10 3" xfId="2278"/>
    <cellStyle name="强调文字颜色 3 3 3" xfId="2279"/>
    <cellStyle name="常规 2 10_报预算局：2016年云南省及省本级1-7月社保基金预算执行情况表（0823）" xfId="2280"/>
    <cellStyle name="常规 2 11" xfId="2281"/>
    <cellStyle name="千位分隔 2 2 4 2 4" xfId="2282"/>
    <cellStyle name="常规 2 11 2" xfId="2283"/>
    <cellStyle name="常规 3 2 2 3" xfId="2284"/>
    <cellStyle name="常规 6 2 15" xfId="2285"/>
    <cellStyle name="常规 6 2 20" xfId="2286"/>
    <cellStyle name="常规 2 11 3" xfId="2287"/>
    <cellStyle name="常规 3 2 2 4" xfId="2288"/>
    <cellStyle name="常规 6 2 16" xfId="2289"/>
    <cellStyle name="常规 6 2 21" xfId="2290"/>
    <cellStyle name="常规 2 11_报预算局：2016年云南省及省本级1-7月社保基金预算执行情况表（0823）" xfId="2291"/>
    <cellStyle name="常规 2 12" xfId="2292"/>
    <cellStyle name="常规 2 12_报预算局：2016年云南省及省本级1-7月社保基金预算执行情况表（0823）" xfId="2293"/>
    <cellStyle name="常规 2 13" xfId="2294"/>
    <cellStyle name="常规 2 13 2" xfId="2295"/>
    <cellStyle name="常规 2 13 3" xfId="2296"/>
    <cellStyle name="常规 2 13 4" xfId="2297"/>
    <cellStyle name="常规 2 13_表样--2016年1至7月云南省及省本级地方财政收支执行情况（国资预算）send预算局823" xfId="2298"/>
    <cellStyle name="常规 2 14" xfId="2299"/>
    <cellStyle name="常规 2 14 2" xfId="2300"/>
    <cellStyle name="千位分隔 2 14" xfId="2301"/>
    <cellStyle name="常规 2 14 3" xfId="2302"/>
    <cellStyle name="常规 7 7_C云南省2016年1至7月全省及省本级地方财政预算执行情况表" xfId="2303"/>
    <cellStyle name="千位分隔 2 15" xfId="2304"/>
    <cellStyle name="千位分隔 2 20" xfId="2305"/>
    <cellStyle name="常规 2 15" xfId="2306"/>
    <cellStyle name="常规 2 20" xfId="2307"/>
    <cellStyle name="常规 2 16" xfId="2308"/>
    <cellStyle name="常规 2 21" xfId="2309"/>
    <cellStyle name="适中 5 3 2" xfId="2310"/>
    <cellStyle name="常规 2 16 2" xfId="2311"/>
    <cellStyle name="常规 2 21 2" xfId="2312"/>
    <cellStyle name="常规 6 3 15" xfId="2313"/>
    <cellStyle name="常规 6 3 20" xfId="2314"/>
    <cellStyle name="常规 7 3 2 2" xfId="2315"/>
    <cellStyle name="常规 2 17" xfId="2316"/>
    <cellStyle name="常规 2 22" xfId="2317"/>
    <cellStyle name="适中 5 3 3" xfId="2318"/>
    <cellStyle name="常规 2 17 2" xfId="2319"/>
    <cellStyle name="常规 2 22 2" xfId="2320"/>
    <cellStyle name="常规 2 18 2" xfId="2321"/>
    <cellStyle name="常规 2 23 2" xfId="2322"/>
    <cellStyle name="常规 2 19 2" xfId="2323"/>
    <cellStyle name="常规 2 24 2" xfId="2324"/>
    <cellStyle name="好_0605石屏县_表样--2016年1至7月云南省及省本级地方财政收支执行情况（国资预算）send预算局823" xfId="2325"/>
    <cellStyle name="千位分隔 3 14" xfId="2326"/>
    <cellStyle name="常规 2 2" xfId="2327"/>
    <cellStyle name="常规 6 3 3_C云南省2016年1至7月全省及省本级地方财政预算执行情况表" xfId="2328"/>
    <cellStyle name="常规 2 2 11 2" xfId="2329"/>
    <cellStyle name="常规 3 10" xfId="2330"/>
    <cellStyle name="好_Book1 4" xfId="2331"/>
    <cellStyle name="千位分隔 2 2 4 7 3" xfId="2332"/>
    <cellStyle name="常规 2 2 11 2 2" xfId="2333"/>
    <cellStyle name="常规 3 10 2" xfId="2334"/>
    <cellStyle name="常规 2 2 11 3" xfId="2335"/>
    <cellStyle name="常规 3 11" xfId="2336"/>
    <cellStyle name="常规 2 2 11 4" xfId="2337"/>
    <cellStyle name="常规 3 12" xfId="2338"/>
    <cellStyle name="千位_ 方正PC" xfId="2339"/>
    <cellStyle name="常规 2 2 11_表样--2016年1至7月云南省及省本级地方财政收支执行情况（国资预算）send预算局823" xfId="2340"/>
    <cellStyle name="常规 2 2 13" xfId="2341"/>
    <cellStyle name="常规 2 2 16" xfId="2342"/>
    <cellStyle name="常规 2 2 21" xfId="2343"/>
    <cellStyle name="输出 5 2 3" xfId="2344"/>
    <cellStyle name="常规 2 2 16 2" xfId="2345"/>
    <cellStyle name="常规 4 10" xfId="2346"/>
    <cellStyle name="常规 2 2 17" xfId="2347"/>
    <cellStyle name="常规 2 2 22" xfId="2348"/>
    <cellStyle name="常规 2 2 18" xfId="2349"/>
    <cellStyle name="常规 2 2 19" xfId="2350"/>
    <cellStyle name="好_1110洱源 2 2 2" xfId="2351"/>
    <cellStyle name="常规 2 2 19 2" xfId="2352"/>
    <cellStyle name="常规 2 2 2" xfId="2353"/>
    <cellStyle name="常规 2 2 2 12" xfId="2354"/>
    <cellStyle name="常规 2 2 2 2 18" xfId="2355"/>
    <cellStyle name="常规 2 2 2 13" xfId="2356"/>
    <cellStyle name="常规 2 2 2 2 19" xfId="2357"/>
    <cellStyle name="常规 2 2 2 14" xfId="2358"/>
    <cellStyle name="常规 2 2 2 15" xfId="2359"/>
    <cellStyle name="常规 2 2 2 20" xfId="2360"/>
    <cellStyle name="链接单元格 3 2" xfId="2361"/>
    <cellStyle name="常规 2 2 2 16" xfId="2362"/>
    <cellStyle name="常规 2 2 2 21" xfId="2363"/>
    <cellStyle name="检查单元格 2_报预算局：2016年云南省及省本级1-7月社保基金预算执行情况表（0823）" xfId="2364"/>
    <cellStyle name="链接单元格 3 3" xfId="2365"/>
    <cellStyle name="常规 2 2 2 16 2" xfId="2366"/>
    <cellStyle name="好 4 2 4" xfId="2367"/>
    <cellStyle name="好_11大理" xfId="2368"/>
    <cellStyle name="常规 2 2 2 19" xfId="2369"/>
    <cellStyle name="常规 2 2 2 2 11" xfId="2370"/>
    <cellStyle name="常规 2 2 2 2 6" xfId="2371"/>
    <cellStyle name="常规 2 2 2 2 7" xfId="2372"/>
    <cellStyle name="常规 2 2 2 2 12" xfId="2373"/>
    <cellStyle name="常规 6 5_C云南省2016年1至7月全省及省本级地方财政预算执行情况表" xfId="2374"/>
    <cellStyle name="千位分隔 3 15 2 2" xfId="2375"/>
    <cellStyle name="千位分隔 3 20 2 2" xfId="2376"/>
    <cellStyle name="常规 2 2 2 2 16 2" xfId="2377"/>
    <cellStyle name="好_0605石屏县 5" xfId="2378"/>
    <cellStyle name="常规 2 2 2 2 2" xfId="2379"/>
    <cellStyle name="常规 2 2 2 2 3 7" xfId="2380"/>
    <cellStyle name="常规 2 2 2 2 2 2" xfId="2381"/>
    <cellStyle name="常规 2 2 2 2 3 7 2" xfId="2382"/>
    <cellStyle name="常规 2 2 2 2 2 3" xfId="2383"/>
    <cellStyle name="千位分隔 2 2 10 2" xfId="2384"/>
    <cellStyle name="常规 2 2 2 2 2_表样--2016年1至7月云南省及省本级地方财政收支执行情况（国资预算）send预算局823" xfId="2385"/>
    <cellStyle name="常规 2 2 2 2 3" xfId="2386"/>
    <cellStyle name="常规 2 2 2 2 3 8" xfId="2387"/>
    <cellStyle name="常规 2 2 2 2 3 10 2" xfId="2388"/>
    <cellStyle name="常规 2 2 2 2 3 11" xfId="2389"/>
    <cellStyle name="常规 2 2 2 2 3 12" xfId="2390"/>
    <cellStyle name="常规 2 2 2 2 3 2" xfId="2391"/>
    <cellStyle name="常规 2 2 2 2 3 8 2" xfId="2392"/>
    <cellStyle name="常规 2 2 2 2 3 2 2" xfId="2393"/>
    <cellStyle name="注释 3 2 4" xfId="2394"/>
    <cellStyle name="常规 2 2 2 2 3 2 2 2" xfId="2395"/>
    <cellStyle name="常规 2 2 2 2 3 3" xfId="2396"/>
    <cellStyle name="千位分隔 2 2 11 2" xfId="2397"/>
    <cellStyle name="常规 2 2 2 2 3 3 2" xfId="2398"/>
    <cellStyle name="千位分隔 2 2 11 2 2" xfId="2399"/>
    <cellStyle name="常规 2 2 2 2 3 4" xfId="2400"/>
    <cellStyle name="千位分隔 2 2 11 3" xfId="2401"/>
    <cellStyle name="常规 2 2 2 2 3 4 2" xfId="2402"/>
    <cellStyle name="常规 2 2 2 2 3 5" xfId="2403"/>
    <cellStyle name="常规 2 2 2 2 3 5 2" xfId="2404"/>
    <cellStyle name="常规 2 2 2 2 3 6" xfId="2405"/>
    <cellStyle name="常规 2 2 3_报预算局：2016年云南省及省本级1-7月社保基金预算执行情况表（0823）" xfId="2406"/>
    <cellStyle name="常规 2 2 2 2 3 6 2" xfId="2407"/>
    <cellStyle name="常规 2 2 2 2 3 9 2" xfId="2408"/>
    <cellStyle name="常规 2 2 2 2 4 2" xfId="2409"/>
    <cellStyle name="常规 2 2 2 2 5 2" xfId="2410"/>
    <cellStyle name="常规 6 3 2_C云南省2016年1至7月全省及省本级地方财政预算执行情况表" xfId="2411"/>
    <cellStyle name="常规 2 2 2 2 6 2" xfId="2412"/>
    <cellStyle name="常规 2 2 2 2 6 3" xfId="2413"/>
    <cellStyle name="千位分隔 2 2 14 2" xfId="2414"/>
    <cellStyle name="常规 2 2 2 3" xfId="2415"/>
    <cellStyle name="常规 2 2 2 3 10 2" xfId="2416"/>
    <cellStyle name="常规 2 2 2 3 11 2" xfId="2417"/>
    <cellStyle name="常规 2 2 2 3 2" xfId="2418"/>
    <cellStyle name="常规 2 2 2 3 2 2" xfId="2419"/>
    <cellStyle name="常规 2 2 2 3 2 2 2" xfId="2420"/>
    <cellStyle name="常规 2 2 2 3 3" xfId="2421"/>
    <cellStyle name="常规 2 2 2 3 4" xfId="2422"/>
    <cellStyle name="好_2008年地州对账表(国库资金） 2_表样--2016年1至7月云南省及省本级地方财政收支执行情况（国资预算）全省数据与国库一致send预算局826" xfId="2423"/>
    <cellStyle name="常规 2 2 2 3 5" xfId="2424"/>
    <cellStyle name="常规 2 2 2 3 5 2" xfId="2425"/>
    <cellStyle name="千位分隔 2 5 2 2 3" xfId="2426"/>
    <cellStyle name="常规 2 2 2 3 6" xfId="2427"/>
    <cellStyle name="计算 3 2 2" xfId="2428"/>
    <cellStyle name="千位分隔 2 2 4 10" xfId="2429"/>
    <cellStyle name="常规 2 2 2 3 6 2" xfId="2430"/>
    <cellStyle name="计算 3 2 2 2" xfId="2431"/>
    <cellStyle name="千位分隔 2 2 4 10 2" xfId="2432"/>
    <cellStyle name="常规 2 2 2 3 7" xfId="2433"/>
    <cellStyle name="计算 3 2 3" xfId="2434"/>
    <cellStyle name="千位分隔 2 2 4 11" xfId="2435"/>
    <cellStyle name="常规 2 2 2 3 8" xfId="2436"/>
    <cellStyle name="计算 3 2 4" xfId="2437"/>
    <cellStyle name="千位分隔 2 2 4 12" xfId="2438"/>
    <cellStyle name="常规 2 2 2 3 9" xfId="2439"/>
    <cellStyle name="千位分隔 2 2 4 13" xfId="2440"/>
    <cellStyle name="常规 2 2 2 4 2" xfId="2441"/>
    <cellStyle name="强调文字颜色 1 2" xfId="2442"/>
    <cellStyle name="常规 2 2 2 4 3" xfId="2443"/>
    <cellStyle name="强调文字颜色 1 3" xfId="2444"/>
    <cellStyle name="常规 2 2 2 5 2" xfId="2445"/>
    <cellStyle name="强调文字颜色 2 2" xfId="2446"/>
    <cellStyle name="常规 2 2 2 6 2" xfId="2447"/>
    <cellStyle name="千位分隔 2 2 4 2 2" xfId="2448"/>
    <cellStyle name="强调文字颜色 3 2" xfId="2449"/>
    <cellStyle name="常规 2 2 20 2" xfId="2450"/>
    <cellStyle name="常规 2 2 3 10 2" xfId="2451"/>
    <cellStyle name="常规 2 2 3 11 2" xfId="2452"/>
    <cellStyle name="常规 2 2 3 6 2" xfId="2453"/>
    <cellStyle name="千位分隔 2 2 5 2 2" xfId="2454"/>
    <cellStyle name="常规 2 2 3 8" xfId="2455"/>
    <cellStyle name="常规 2 2 3 9 2" xfId="2456"/>
    <cellStyle name="常规 6 5 7" xfId="2457"/>
    <cellStyle name="常规 2 2 4_表样--2016年1至7月云南省及省本级地方财政收支执行情况（国资预算）send预算局823" xfId="2458"/>
    <cellStyle name="警告文本 7" xfId="2459"/>
    <cellStyle name="常规 2 2 5" xfId="2460"/>
    <cellStyle name="常规 2 2 5_表样--2016年1至7月云南省及省本级地方财政收支执行情况（国资预算）send预算局823" xfId="2461"/>
    <cellStyle name="常规 2 2 9" xfId="2462"/>
    <cellStyle name="常规 2 25" xfId="2463"/>
    <cellStyle name="输入 4 3 2" xfId="2464"/>
    <cellStyle name="常规 2 25 2" xfId="2465"/>
    <cellStyle name="常规 2 26" xfId="2466"/>
    <cellStyle name="输入 4 3 3" xfId="2467"/>
    <cellStyle name="常规 2 26 2" xfId="2468"/>
    <cellStyle name="常规 2 27" xfId="2469"/>
    <cellStyle name="常规 2 27 2" xfId="2470"/>
    <cellStyle name="常规 2 28 2" xfId="2471"/>
    <cellStyle name="常规 2 3" xfId="2472"/>
    <cellStyle name="常规 2 3 10" xfId="2473"/>
    <cellStyle name="常规 2 3 13" xfId="2474"/>
    <cellStyle name="常规 2 3 14" xfId="2475"/>
    <cellStyle name="常规 2 3 15" xfId="2476"/>
    <cellStyle name="常规 2 3 20" xfId="2477"/>
    <cellStyle name="常规 2 3 15 2" xfId="2478"/>
    <cellStyle name="常规 2 3 16" xfId="2479"/>
    <cellStyle name="常规 2 3 21" xfId="2480"/>
    <cellStyle name="千位分隔 3 14 2" xfId="2481"/>
    <cellStyle name="常规 4 3 4 2" xfId="2482"/>
    <cellStyle name="常规 5 6 2" xfId="2483"/>
    <cellStyle name="常规 2 3 17" xfId="2484"/>
    <cellStyle name="千位分隔 3 14 3" xfId="2485"/>
    <cellStyle name="常规 2 3 18" xfId="2486"/>
    <cellStyle name="常规 4 3 4 3" xfId="2487"/>
    <cellStyle name="常规 2 3 19" xfId="2488"/>
    <cellStyle name="常规 2 3 2" xfId="2489"/>
    <cellStyle name="常规 5 19" xfId="2490"/>
    <cellStyle name="常规 2 3 2 11" xfId="2491"/>
    <cellStyle name="常规 6 9 2" xfId="2492"/>
    <cellStyle name="适中 6" xfId="2493"/>
    <cellStyle name="常规 2 3 2 12" xfId="2494"/>
    <cellStyle name="适中 7" xfId="2495"/>
    <cellStyle name="常规 2 3 2 12 2" xfId="2496"/>
    <cellStyle name="适中 7 2" xfId="2497"/>
    <cellStyle name="常规 2 3 2 13" xfId="2498"/>
    <cellStyle name="适中 8" xfId="2499"/>
    <cellStyle name="常规 2 3 2 14" xfId="2500"/>
    <cellStyle name="常规 2 3 2 14 2" xfId="2501"/>
    <cellStyle name="常规 2 3 2 15" xfId="2502"/>
    <cellStyle name="常规 2 3 2 20" xfId="2503"/>
    <cellStyle name="常规 6 2 2 2 7 2" xfId="2504"/>
    <cellStyle name="常规 2 3 2 16" xfId="2505"/>
    <cellStyle name="常规 2 3 2 21" xfId="2506"/>
    <cellStyle name="常规 2 3 2 17" xfId="2507"/>
    <cellStyle name="常规 2 3 2 18" xfId="2508"/>
    <cellStyle name="常规 2 3 2 19" xfId="2509"/>
    <cellStyle name="常规 2 3 2 2" xfId="2510"/>
    <cellStyle name="常规 5 19 2" xfId="2511"/>
    <cellStyle name="检查单元格 4 2_表样--2016年1至7月云南省及省本级地方财政收支执行情况（国资预算）send预算局823" xfId="2512"/>
    <cellStyle name="常规 2 3 2 2 10" xfId="2513"/>
    <cellStyle name="常规 2 3 2 2 11" xfId="2514"/>
    <cellStyle name="常规 2 3 2 2 2" xfId="2515"/>
    <cellStyle name="常规 2 3 2 2 2 2" xfId="2516"/>
    <cellStyle name="好_Book1 2 3" xfId="2517"/>
    <cellStyle name="常规 2 3 2 2 3" xfId="2518"/>
    <cellStyle name="常规 2 3 2 2 4" xfId="2519"/>
    <cellStyle name="注释 2 3 2" xfId="2520"/>
    <cellStyle name="常规 2 3 2 2 5" xfId="2521"/>
    <cellStyle name="注释 2 3 3" xfId="2522"/>
    <cellStyle name="常规 2 3 2 2 6" xfId="2523"/>
    <cellStyle name="千位分隔 2 2 10 2 2" xfId="2524"/>
    <cellStyle name="常规 2 3 2 2 7" xfId="2525"/>
    <cellStyle name="常规 2 3 2 2 8" xfId="2526"/>
    <cellStyle name="常规 2 3 2 2 9" xfId="2527"/>
    <cellStyle name="常规 2 3 2 2_报预算局：2016年云南省及省本级1-7月社保基金预算执行情况表（0823）" xfId="2528"/>
    <cellStyle name="常规 2 3 2 3" xfId="2529"/>
    <cellStyle name="常规 2 3 2 3 10" xfId="2530"/>
    <cellStyle name="常规 2 3 2 3 11" xfId="2531"/>
    <cellStyle name="常规 2 3 2 3 12" xfId="2532"/>
    <cellStyle name="常规 2 3 2 3 2" xfId="2533"/>
    <cellStyle name="常规 6 2 2 2_C云南省2016年1至7月全省及省本级地方财政预算执行情况表" xfId="2534"/>
    <cellStyle name="常规 2 3 2 3 2 2" xfId="2535"/>
    <cellStyle name="常规 2 3 2 3 2 3" xfId="2536"/>
    <cellStyle name="常规 2 3 2 3 3" xfId="2537"/>
    <cellStyle name="好_0502通海县 2 2_表样--2016年1至7月云南省及省本级地方财政收支执行情况（国资预算）send预算局823" xfId="2538"/>
    <cellStyle name="千位分隔 2 4 10" xfId="2539"/>
    <cellStyle name="常规 2 3 2 3 4" xfId="2540"/>
    <cellStyle name="千位分隔 2 4 11" xfId="2541"/>
    <cellStyle name="注释 2 4 2" xfId="2542"/>
    <cellStyle name="常规 2 3 2 3 5" xfId="2543"/>
    <cellStyle name="千位分隔 2 4 12" xfId="2544"/>
    <cellStyle name="注释 2 4 3" xfId="2545"/>
    <cellStyle name="常规 2 3 2 3 6" xfId="2546"/>
    <cellStyle name="千位分隔 2 4 13" xfId="2547"/>
    <cellStyle name="常规 2 3 2 3 7" xfId="2548"/>
    <cellStyle name="千位分隔 2 4 14" xfId="2549"/>
    <cellStyle name="常规 2 3 2 3 8" xfId="2550"/>
    <cellStyle name="千位分隔 2 4 15" xfId="2551"/>
    <cellStyle name="千位分隔 2 4 20" xfId="2552"/>
    <cellStyle name="常规 2 3 2 3 9" xfId="2553"/>
    <cellStyle name="千位分隔 2 4 16" xfId="2554"/>
    <cellStyle name="千位分隔 2 4 21" xfId="2555"/>
    <cellStyle name="常规 2 3 2 4" xfId="2556"/>
    <cellStyle name="常规 2 3 2 4 2" xfId="2557"/>
    <cellStyle name="常规 2 3 2 4_表样--2016年1至7月云南省及省本级地方财政收支执行情况（国资预算）send预算局823" xfId="2558"/>
    <cellStyle name="常规 2 3 2 5" xfId="2559"/>
    <cellStyle name="常规 6 2 4_C云南省2016年1至7月全省及省本级地方财政预算执行情况表" xfId="2560"/>
    <cellStyle name="常规 2 3 2 6" xfId="2561"/>
    <cellStyle name="千位分隔 2 3 4 2" xfId="2562"/>
    <cellStyle name="常规 2 3 2 7" xfId="2563"/>
    <cellStyle name="常规 2 3 2 7 2" xfId="2564"/>
    <cellStyle name="常规 2 3 2 8" xfId="2565"/>
    <cellStyle name="常规 2 3 2 8 2" xfId="2566"/>
    <cellStyle name="常规 5 2 11" xfId="2567"/>
    <cellStyle name="常规 2 3 2 9" xfId="2568"/>
    <cellStyle name="常规 2 3 2 9 2" xfId="2569"/>
    <cellStyle name="常规 2 3 2_报预算局：2016年云南省及省本级1-7月社保基金预算执行情况表（0823）" xfId="2570"/>
    <cellStyle name="计算 3 3 3" xfId="2571"/>
    <cellStyle name="常规 2 3 21 2" xfId="2572"/>
    <cellStyle name="千位分隔 3 14 2 2" xfId="2573"/>
    <cellStyle name="常规 2 3 3" xfId="2574"/>
    <cellStyle name="好_2007年地州资金往来对账表 2_报预算局：2016年云南省及省本级1-7月社保基金预算执行情况表（0823）" xfId="2575"/>
    <cellStyle name="千位分隔 2 4 6 2" xfId="2576"/>
    <cellStyle name="常规 2 3 3 10" xfId="2577"/>
    <cellStyle name="常规 2 3 3 11" xfId="2578"/>
    <cellStyle name="检查单元格 4 3 2" xfId="2579"/>
    <cellStyle name="常规 2 3 3 2" xfId="2580"/>
    <cellStyle name="好_M01-1 2 4" xfId="2581"/>
    <cellStyle name="千位分隔 2 4 6 2 2" xfId="2582"/>
    <cellStyle name="常规 2 3 3 2 2" xfId="2583"/>
    <cellStyle name="千位分隔 2 4 6 2 2 2" xfId="2584"/>
    <cellStyle name="常规 2 3 3 2 3" xfId="2585"/>
    <cellStyle name="常规 2 3 3 2 4" xfId="2586"/>
    <cellStyle name="注释 3 3 2" xfId="2587"/>
    <cellStyle name="常规 2 3 3 2_表样--2016年1至7月云南省及省本级地方财政收支执行情况（国资预算）send预算局823" xfId="2588"/>
    <cellStyle name="常规 2 3 3 3" xfId="2589"/>
    <cellStyle name="千位分隔 2 4 6 2 3" xfId="2590"/>
    <cellStyle name="常规 2 3 3 3 2" xfId="2591"/>
    <cellStyle name="常规 2 3 3 3_表样--2016年1至7月云南省及省本级地方财政收支执行情况（国资预算）send预算局823" xfId="2592"/>
    <cellStyle name="常规 2 3 3 4" xfId="2593"/>
    <cellStyle name="常规 2 3 3 5" xfId="2594"/>
    <cellStyle name="常规 2 3 3 6" xfId="2595"/>
    <cellStyle name="常规 2 3 3 7" xfId="2596"/>
    <cellStyle name="常规 2 3 3 9" xfId="2597"/>
    <cellStyle name="常规 2 3 3_报预算局：2016年云南省及省本级1-7月社保基金预算执行情况表（0823）" xfId="2598"/>
    <cellStyle name="常规 2 3 5" xfId="2599"/>
    <cellStyle name="千位分隔 2 4 6 4" xfId="2600"/>
    <cellStyle name="常规 2 3 5 2" xfId="2601"/>
    <cellStyle name="常规 2 3 5_表样--2016年1至7月云南省及省本级地方财政收支执行情况（国资预算）send预算局823" xfId="2602"/>
    <cellStyle name="常规 2 3 7 2" xfId="2603"/>
    <cellStyle name="常规 2 3 7 2 2" xfId="2604"/>
    <cellStyle name="常规 5 3 8" xfId="2605"/>
    <cellStyle name="常规 2 3 8 2" xfId="2606"/>
    <cellStyle name="常规 2 3 9 2" xfId="2607"/>
    <cellStyle name="常规 2 3_2015年月报07月" xfId="2608"/>
    <cellStyle name="常规 3 3 2 4" xfId="2609"/>
    <cellStyle name="常规 2 4" xfId="2610"/>
    <cellStyle name="常规 6 2_报预算局：2016年云南省及省本级1-7月社保基金预算执行情况表（0823）" xfId="2611"/>
    <cellStyle name="常规 2 4 10" xfId="2612"/>
    <cellStyle name="常规 2 4 11" xfId="2613"/>
    <cellStyle name="常规 2 4 2 2" xfId="2614"/>
    <cellStyle name="常规 2 4 2 3" xfId="2615"/>
    <cellStyle name="输出 2 2 2" xfId="2616"/>
    <cellStyle name="常规 2 4 2 3 3" xfId="2617"/>
    <cellStyle name="输出 2 2 2 3" xfId="2618"/>
    <cellStyle name="常规 2 4 3 2" xfId="2619"/>
    <cellStyle name="千位分隔 2 4 7 2 2" xfId="2620"/>
    <cellStyle name="常规 2 4 3_报预算局：2016年云南省及省本级1-7月社保基金预算执行情况表（0823）" xfId="2621"/>
    <cellStyle name="常规 2 4 4 2 2" xfId="2622"/>
    <cellStyle name="常规 5 16 2" xfId="2623"/>
    <cellStyle name="常规 5 21 2" xfId="2624"/>
    <cellStyle name="常规 2 4 4 3" xfId="2625"/>
    <cellStyle name="常规 5 17" xfId="2626"/>
    <cellStyle name="常规 5 22" xfId="2627"/>
    <cellStyle name="输出 2 4 2" xfId="2628"/>
    <cellStyle name="常规 2 5" xfId="2629"/>
    <cellStyle name="常规 2 5 2" xfId="2630"/>
    <cellStyle name="常规 2 5 2 2" xfId="2631"/>
    <cellStyle name="好_2008年地州对账表(国库资金）_表样--2016年1至7月云南省及省本级地方财政收支执行情况（国资预算）send预算局823" xfId="2632"/>
    <cellStyle name="检查单元格 6" xfId="2633"/>
    <cellStyle name="常规 2 5 2 3" xfId="2634"/>
    <cellStyle name="检查单元格 7" xfId="2635"/>
    <cellStyle name="输出 3 2 2" xfId="2636"/>
    <cellStyle name="常规 2 5 2_报预算局：2016年云南省及省本级1-7月社保基金预算执行情况表（0823）" xfId="2637"/>
    <cellStyle name="常规 2 5 3" xfId="2638"/>
    <cellStyle name="千位分隔 2 4 8 2" xfId="2639"/>
    <cellStyle name="常规 2 5 3 2" xfId="2640"/>
    <cellStyle name="千位分隔 2 4 8 2 2" xfId="2641"/>
    <cellStyle name="常规 2 5 3 3" xfId="2642"/>
    <cellStyle name="输出 3 3 2" xfId="2643"/>
    <cellStyle name="常规 2 5 4" xfId="2644"/>
    <cellStyle name="千位分隔 2 4 8 3" xfId="2645"/>
    <cellStyle name="常规 2 5_报预算局：2016年云南省及省本级1-7月社保基金预算执行情况表（0823）" xfId="2646"/>
    <cellStyle name="常规 2 6" xfId="2647"/>
    <cellStyle name="常规 2 6 2" xfId="2648"/>
    <cellStyle name="常规 2 6 2 2" xfId="2649"/>
    <cellStyle name="常规 2 6 2 3" xfId="2650"/>
    <cellStyle name="常规 3 2" xfId="2651"/>
    <cellStyle name="输出 4 2 2" xfId="2652"/>
    <cellStyle name="常规 2 6 2 4" xfId="2653"/>
    <cellStyle name="常规 3 3" xfId="2654"/>
    <cellStyle name="输出 4 2 3" xfId="2655"/>
    <cellStyle name="常规 2 6 2_C云南省2016年1至7月全省及省本级地方财政预算执行情况表" xfId="2656"/>
    <cellStyle name="千位分隔 2 2 4 6 2" xfId="2657"/>
    <cellStyle name="常规 2 6 3" xfId="2658"/>
    <cellStyle name="千位分隔 2 4 9 2" xfId="2659"/>
    <cellStyle name="常规 2 6 4" xfId="2660"/>
    <cellStyle name="好_0502通海县 3_表样--2016年1至7月云南省及省本级地方财政收支执行情况（国资预算）全省数据与国库一致send预算局826" xfId="2661"/>
    <cellStyle name="千位分隔 2 4 9 3" xfId="2662"/>
    <cellStyle name="常规 2 6 5" xfId="2663"/>
    <cellStyle name="好_M01-1 3_表样--2016年1至7月云南省及省本级地方财政收支执行情况（国资预算）全省数据与国库一致send预算局826" xfId="2664"/>
    <cellStyle name="常规 2 6_C云南省2016年1至7月全省及省本级地方财政预算执行情况表" xfId="2665"/>
    <cellStyle name="着色 2" xfId="2666"/>
    <cellStyle name="常规 2 7 3" xfId="2667"/>
    <cellStyle name="常规 2 7 3 2" xfId="2668"/>
    <cellStyle name="常规 2 7 3 3" xfId="2669"/>
    <cellStyle name="输出 5 3 2" xfId="2670"/>
    <cellStyle name="常规 2 7 4" xfId="2671"/>
    <cellStyle name="常规 2 7 5" xfId="2672"/>
    <cellStyle name="常规 2 7_C云南省2016年1至7月全省及省本级地方财政预算执行情况表" xfId="2673"/>
    <cellStyle name="常规 6 19" xfId="2674"/>
    <cellStyle name="常规 6 24" xfId="2675"/>
    <cellStyle name="常规 2 8 2" xfId="2676"/>
    <cellStyle name="输入 2 2" xfId="2677"/>
    <cellStyle name="好_0502通海县 2_表样--2016年1至7月云南省及省本级地方财政收支执行情况（国资预算）send预算局823" xfId="2678"/>
    <cellStyle name="常规 2 9" xfId="2679"/>
    <cellStyle name="输入 3" xfId="2680"/>
    <cellStyle name="常规 2_2011年第一批办理追加支出预算事项统计表" xfId="2681"/>
    <cellStyle name="常规 25 2" xfId="2682"/>
    <cellStyle name="常规 27" xfId="2683"/>
    <cellStyle name="常规 27 2" xfId="2684"/>
    <cellStyle name="常规 3" xfId="2685"/>
    <cellStyle name="输出 4 2" xfId="2686"/>
    <cellStyle name="常规 3 10 2 2" xfId="2687"/>
    <cellStyle name="常规 3 10 3" xfId="2688"/>
    <cellStyle name="常规 3 11 2" xfId="2689"/>
    <cellStyle name="常规 3 12 2" xfId="2690"/>
    <cellStyle name="常规 3 13" xfId="2691"/>
    <cellStyle name="常规 3 13 2" xfId="2692"/>
    <cellStyle name="常规 3 14" xfId="2693"/>
    <cellStyle name="常规 3 15" xfId="2694"/>
    <cellStyle name="常规 3 20" xfId="2695"/>
    <cellStyle name="常规 3 15 2" xfId="2696"/>
    <cellStyle name="常规 3 20 2" xfId="2697"/>
    <cellStyle name="常规 3 16 2" xfId="2698"/>
    <cellStyle name="常规 3 21 2" xfId="2699"/>
    <cellStyle name="常规 3 17" xfId="2700"/>
    <cellStyle name="常规 3 22" xfId="2701"/>
    <cellStyle name="常规 3 17 2" xfId="2702"/>
    <cellStyle name="常规 3 22 2" xfId="2703"/>
    <cellStyle name="常规 3 18" xfId="2704"/>
    <cellStyle name="常规 3 23" xfId="2705"/>
    <cellStyle name="常规 3 18 2" xfId="2706"/>
    <cellStyle name="常规 3 23 2" xfId="2707"/>
    <cellStyle name="常规 3 19" xfId="2708"/>
    <cellStyle name="常规 3 24" xfId="2709"/>
    <cellStyle name="常规 3 19 2" xfId="2710"/>
    <cellStyle name="常规 3 24 2" xfId="2711"/>
    <cellStyle name="常规 3 2 10" xfId="2712"/>
    <cellStyle name="常规 3 2 11" xfId="2713"/>
    <cellStyle name="常规 3 2 12 2" xfId="2714"/>
    <cellStyle name="常规 3 2 13 2" xfId="2715"/>
    <cellStyle name="计算 3 2_表样--2016年1至7月云南省及省本级地方财政收支执行情况（国资预算）send预算局823" xfId="2716"/>
    <cellStyle name="常规 3 2 14 2" xfId="2717"/>
    <cellStyle name="常规 6 11" xfId="2718"/>
    <cellStyle name="常规 3 2 18" xfId="2719"/>
    <cellStyle name="常规 3 2 19" xfId="2720"/>
    <cellStyle name="常规 3 2 2" xfId="2721"/>
    <cellStyle name="输出 4 2 2 2" xfId="2722"/>
    <cellStyle name="常规 3 2 2 10" xfId="2723"/>
    <cellStyle name="常规 3 2 2 11" xfId="2724"/>
    <cellStyle name="千位分隔 2 5 2 2 2 2" xfId="2725"/>
    <cellStyle name="常规 3 2 2 2" xfId="2726"/>
    <cellStyle name="常规 6 2 14" xfId="2727"/>
    <cellStyle name="常规 3 2 2 2 2" xfId="2728"/>
    <cellStyle name="常规 3 2 2 2_表样--2016年1至7月云南省及省本级地方财政收支执行情况（国资预算）send预算局823" xfId="2729"/>
    <cellStyle name="好_1110洱源 3" xfId="2730"/>
    <cellStyle name="解释性文本 4 4" xfId="2731"/>
    <cellStyle name="常规 3 2 2 5" xfId="2732"/>
    <cellStyle name="常规 6 2 17" xfId="2733"/>
    <cellStyle name="常规 6 2 22" xfId="2734"/>
    <cellStyle name="常规 3 2 2 6" xfId="2735"/>
    <cellStyle name="常规 6 2 18" xfId="2736"/>
    <cellStyle name="常规 6 2 23" xfId="2737"/>
    <cellStyle name="千位分隔 3 2 4 2" xfId="2738"/>
    <cellStyle name="常规 3 2 2 7" xfId="2739"/>
    <cellStyle name="常规 6 2 19" xfId="2740"/>
    <cellStyle name="常规 3 2 2 8" xfId="2741"/>
    <cellStyle name="常规 3 2 2 9" xfId="2742"/>
    <cellStyle name="常规 3 2 4" xfId="2743"/>
    <cellStyle name="千位分隔 2 5 5 3" xfId="2744"/>
    <cellStyle name="常规 3 2 7" xfId="2745"/>
    <cellStyle name="常规 3 2 8" xfId="2746"/>
    <cellStyle name="常规 3 2 9" xfId="2747"/>
    <cellStyle name="常规 3 2_报预算局：2016年云南省及省本级1-7月社保基金预算执行情况表（0823）" xfId="2748"/>
    <cellStyle name="常规 3 3 10 2" xfId="2749"/>
    <cellStyle name="常规 3 3 12 2" xfId="2750"/>
    <cellStyle name="常规 7" xfId="2751"/>
    <cellStyle name="输出 4 6" xfId="2752"/>
    <cellStyle name="常规 3 3 13 2" xfId="2753"/>
    <cellStyle name="超链接 2 2" xfId="2754"/>
    <cellStyle name="常规 3 3 14" xfId="2755"/>
    <cellStyle name="超链接 3" xfId="2756"/>
    <cellStyle name="常规 3 3 14 2" xfId="2757"/>
    <cellStyle name="超链接 3 2" xfId="2758"/>
    <cellStyle name="好_0502通海县_表样--2016年1至7月云南省及省本级地方财政收支执行情况（国资预算）send预算局823" xfId="2759"/>
    <cellStyle name="常规 3 3 15" xfId="2760"/>
    <cellStyle name="常规 3 3 20" xfId="2761"/>
    <cellStyle name="超链接 4" xfId="2762"/>
    <cellStyle name="常规 3 3 16" xfId="2763"/>
    <cellStyle name="常规 6 2 4 10" xfId="2764"/>
    <cellStyle name="常规 3 3 17" xfId="2765"/>
    <cellStyle name="常规 6 2 4 11" xfId="2766"/>
    <cellStyle name="常规 3 3 18" xfId="2767"/>
    <cellStyle name="未定义 2" xfId="2768"/>
    <cellStyle name="常规 3 3 19" xfId="2769"/>
    <cellStyle name="未定义 3" xfId="2770"/>
    <cellStyle name="常规 3 3 2 10" xfId="2771"/>
    <cellStyle name="常规 3 3 2 11" xfId="2772"/>
    <cellStyle name="常规 3 3 2 2" xfId="2773"/>
    <cellStyle name="常规 3 3 2 2_表样--2016年1至7月云南省及省本级地方财政收支执行情况（国资预算）send预算局823" xfId="2774"/>
    <cellStyle name="常规 3 3 2 3" xfId="2775"/>
    <cellStyle name="常规 3 3 2 5" xfId="2776"/>
    <cellStyle name="常规 3 3 2 6" xfId="2777"/>
    <cellStyle name="常规 3 3 2 7" xfId="2778"/>
    <cellStyle name="常规 3 3 2 8" xfId="2779"/>
    <cellStyle name="汇总 4 2" xfId="2780"/>
    <cellStyle name="常规 3 3 2 9" xfId="2781"/>
    <cellStyle name="汇总 4 3" xfId="2782"/>
    <cellStyle name="常规 3 3 20 2" xfId="2783"/>
    <cellStyle name="超链接 4 2" xfId="2784"/>
    <cellStyle name="常规 3 3 3" xfId="2785"/>
    <cellStyle name="千位分隔 2 5 6 2" xfId="2786"/>
    <cellStyle name="常规 3 3 5 3" xfId="2787"/>
    <cellStyle name="常规 3 3 6 2 2" xfId="2788"/>
    <cellStyle name="常规 3 3 7" xfId="2789"/>
    <cellStyle name="常规 3 3 7 2" xfId="2790"/>
    <cellStyle name="常规 3 3 8" xfId="2791"/>
    <cellStyle name="常规 3 3 8 2" xfId="2792"/>
    <cellStyle name="常规 3 3 9" xfId="2793"/>
    <cellStyle name="常规 3 3 9 2" xfId="2794"/>
    <cellStyle name="常规 3 4" xfId="2795"/>
    <cellStyle name="好_2008年地州对账表(国库资金） 2 2_表样--2016年1至7月云南省及省本级地方财政收支执行情况（国资预算）send预算局823" xfId="2796"/>
    <cellStyle name="输出 4 2 4" xfId="2797"/>
    <cellStyle name="常规 3 4 10 2" xfId="2798"/>
    <cellStyle name="常规 3 4 11 2" xfId="2799"/>
    <cellStyle name="常规 3 4 12" xfId="2800"/>
    <cellStyle name="常规 3 4 2" xfId="2801"/>
    <cellStyle name="常规 3 4 2 2" xfId="2802"/>
    <cellStyle name="常规 3 4 2 2 2" xfId="2803"/>
    <cellStyle name="好_1110洱源 3_表样--2016年1至7月云南省及省本级地方财政收支执行情况（国资预算）全省数据与国库一致send预算局826" xfId="2804"/>
    <cellStyle name="常规 3 4 2 3" xfId="2805"/>
    <cellStyle name="常规 3 4 4" xfId="2806"/>
    <cellStyle name="千位分隔 2 5 7 3" xfId="2807"/>
    <cellStyle name="常规 3 4 7" xfId="2808"/>
    <cellStyle name="常规 3 4 7 2" xfId="2809"/>
    <cellStyle name="常规 3 4 8" xfId="2810"/>
    <cellStyle name="常规 3 4 8 2" xfId="2811"/>
    <cellStyle name="好_2007年地州资金往来对账表 3_表样--2016年1至7月云南省及省本级地方财政收支执行情况（国资预算）全省数据与国库一致send预算局826" xfId="2812"/>
    <cellStyle name="常规 3 4 9" xfId="2813"/>
    <cellStyle name="常规 3 4 9 2" xfId="2814"/>
    <cellStyle name="常规 3 4_报预算局：2016年云南省及省本级1-7月社保基金预算执行情况表（0823）" xfId="2815"/>
    <cellStyle name="常规 3 5" xfId="2816"/>
    <cellStyle name="常规 3 5 2" xfId="2817"/>
    <cellStyle name="常规 3 5 3" xfId="2818"/>
    <cellStyle name="千位分隔 2 5 8 2" xfId="2819"/>
    <cellStyle name="常规 3 5 4" xfId="2820"/>
    <cellStyle name="千位分隔 2 5 8 3" xfId="2821"/>
    <cellStyle name="常规 3 6" xfId="2822"/>
    <cellStyle name="常规 3 6 2" xfId="2823"/>
    <cellStyle name="常规 3 7" xfId="2824"/>
    <cellStyle name="常规 3 7 2 2" xfId="2825"/>
    <cellStyle name="常规 3 7 3" xfId="2826"/>
    <cellStyle name="常规 3 7_表样--2016年1至7月云南省及省本级地方财政收支执行情况（国资预算）send预算局823" xfId="2827"/>
    <cellStyle name="好 8 3" xfId="2828"/>
    <cellStyle name="常规 3 8" xfId="2829"/>
    <cellStyle name="常规 3 9" xfId="2830"/>
    <cellStyle name="常规 4" xfId="2831"/>
    <cellStyle name="输出 4 3" xfId="2832"/>
    <cellStyle name="常规 4 10 2" xfId="2833"/>
    <cellStyle name="常规 6 2 7_C云南省2016年1至7月全省及省本级地方财政预算执行情况表" xfId="2834"/>
    <cellStyle name="好_0605石屏_表样--2016年1至7月云南省及省本级地方财政收支执行情况（国资预算）全省数据与国库一致send预算局826" xfId="2835"/>
    <cellStyle name="常规 4 11" xfId="2836"/>
    <cellStyle name="常规 4 11 2" xfId="2837"/>
    <cellStyle name="常规 4 12" xfId="2838"/>
    <cellStyle name="好 4 2 2 2" xfId="2839"/>
    <cellStyle name="常规 4 12 2" xfId="2840"/>
    <cellStyle name="常规 6 12" xfId="2841"/>
    <cellStyle name="常规 4 13" xfId="2842"/>
    <cellStyle name="好 4 2 2 3" xfId="2843"/>
    <cellStyle name="常规 4 14" xfId="2844"/>
    <cellStyle name="千位分隔 3 2 2 2 2" xfId="2845"/>
    <cellStyle name="常规 4 16 2" xfId="2846"/>
    <cellStyle name="千位分隔 2 5 8" xfId="2847"/>
    <cellStyle name="常规 4 18" xfId="2848"/>
    <cellStyle name="常规 4 19" xfId="2849"/>
    <cellStyle name="常规 4 2" xfId="2850"/>
    <cellStyle name="输出 4 3 2" xfId="2851"/>
    <cellStyle name="常规 4 2 10" xfId="2852"/>
    <cellStyle name="常规 4 2 11" xfId="2853"/>
    <cellStyle name="常规 4 2 2" xfId="2854"/>
    <cellStyle name="常规 4 4" xfId="2855"/>
    <cellStyle name="常规 4 2 2 2" xfId="2856"/>
    <cellStyle name="常规 4 4 2" xfId="2857"/>
    <cellStyle name="常规 6 4" xfId="2858"/>
    <cellStyle name="常规 4 2 2 2 2" xfId="2859"/>
    <cellStyle name="常规 4 4 2 2" xfId="2860"/>
    <cellStyle name="常规 6 4 2" xfId="2861"/>
    <cellStyle name="常规 4 2 2 2 3" xfId="2862"/>
    <cellStyle name="常规 6 4 3" xfId="2863"/>
    <cellStyle name="常规 4 2 2_C云南省2016年1至7月全省及省本级地方财政预算执行情况表" xfId="2864"/>
    <cellStyle name="常规 4 2 3" xfId="2865"/>
    <cellStyle name="常规 4 5" xfId="2866"/>
    <cellStyle name="常规 4 2 3 2" xfId="2867"/>
    <cellStyle name="常规 4 5 2" xfId="2868"/>
    <cellStyle name="常规 7 4" xfId="2869"/>
    <cellStyle name="常规 4 2 3 2 2" xfId="2870"/>
    <cellStyle name="常规 4 5 2 2" xfId="2871"/>
    <cellStyle name="常规 7 4 2" xfId="2872"/>
    <cellStyle name="常规 4 5 3" xfId="2873"/>
    <cellStyle name="常规 4 2 3 3" xfId="2874"/>
    <cellStyle name="常规 7 12 2" xfId="2875"/>
    <cellStyle name="常规 7 5" xfId="2876"/>
    <cellStyle name="常规 4 2 4" xfId="2877"/>
    <cellStyle name="常规 4 6" xfId="2878"/>
    <cellStyle name="常规 4 2 4 2" xfId="2879"/>
    <cellStyle name="常规 4 6 2" xfId="2880"/>
    <cellStyle name="常规 8 4" xfId="2881"/>
    <cellStyle name="常规 4 2 4 2 2" xfId="2882"/>
    <cellStyle name="常规 8 4 2" xfId="2883"/>
    <cellStyle name="常规 4 6 3" xfId="2884"/>
    <cellStyle name="常规 4 2 4 3" xfId="2885"/>
    <cellStyle name="常规 7 13 2" xfId="2886"/>
    <cellStyle name="常规 8 5" xfId="2887"/>
    <cellStyle name="常规 4 2 5" xfId="2888"/>
    <cellStyle name="常规 4 7" xfId="2889"/>
    <cellStyle name="常规 4 2 6" xfId="2890"/>
    <cellStyle name="常规 4 8" xfId="2891"/>
    <cellStyle name="常规 4 2 7" xfId="2892"/>
    <cellStyle name="常规 4 9" xfId="2893"/>
    <cellStyle name="常规 4 2 8" xfId="2894"/>
    <cellStyle name="常规 4 2 9" xfId="2895"/>
    <cellStyle name="常规 4 22 2" xfId="2896"/>
    <cellStyle name="常规 7 12" xfId="2897"/>
    <cellStyle name="常规 4 3" xfId="2898"/>
    <cellStyle name="输出 4 3 3" xfId="2899"/>
    <cellStyle name="常规 4 3 2" xfId="2900"/>
    <cellStyle name="常规 5 4" xfId="2901"/>
    <cellStyle name="常规 4 3 2 2" xfId="2902"/>
    <cellStyle name="常规 5 4 2" xfId="2903"/>
    <cellStyle name="千位分隔 3 12 3" xfId="2904"/>
    <cellStyle name="常规 4 3 2 2 2" xfId="2905"/>
    <cellStyle name="常规 5 4 2 2" xfId="2906"/>
    <cellStyle name="千位分隔 2 4 15 3" xfId="2907"/>
    <cellStyle name="千位分隔 2 4 20 3" xfId="2908"/>
    <cellStyle name="常规 4 3 2 2 3" xfId="2909"/>
    <cellStyle name="常规 4 3 2 3" xfId="2910"/>
    <cellStyle name="常规 5 4 3" xfId="2911"/>
    <cellStyle name="常规 4 3 2 4" xfId="2912"/>
    <cellStyle name="常规 4 3 3" xfId="2913"/>
    <cellStyle name="常规 5 5" xfId="2914"/>
    <cellStyle name="常规 7 10 2" xfId="2915"/>
    <cellStyle name="常规 4 3 3 2" xfId="2916"/>
    <cellStyle name="常规 5 5 2" xfId="2917"/>
    <cellStyle name="千位分隔 3 13 3" xfId="2918"/>
    <cellStyle name="常规 4 3 3 3" xfId="2919"/>
    <cellStyle name="常规 4 3 4" xfId="2920"/>
    <cellStyle name="常规 5 6" xfId="2921"/>
    <cellStyle name="常规 4 3 5" xfId="2922"/>
    <cellStyle name="常规 5 7" xfId="2923"/>
    <cellStyle name="常规 4 3 6" xfId="2924"/>
    <cellStyle name="常规 5 8" xfId="2925"/>
    <cellStyle name="常规 4 3_报预算局：2016年云南省及省本级1-7月社保基金预算执行情况表（0823）" xfId="2926"/>
    <cellStyle name="千位分隔 2 8 3 2" xfId="2927"/>
    <cellStyle name="常规 4 6_表样--2016年1至7月云南省及省本级地方财政收支执行情况（国资预算）send预算局823" xfId="2928"/>
    <cellStyle name="常规 4 8 2" xfId="2929"/>
    <cellStyle name="常规 4 8 2 2" xfId="2930"/>
    <cellStyle name="常规 4 9 2" xfId="2931"/>
    <cellStyle name="常规 4_2015年月报07月" xfId="2932"/>
    <cellStyle name="千位分隔 3 17 2" xfId="2933"/>
    <cellStyle name="千位分隔 3 22 2" xfId="2934"/>
    <cellStyle name="常规 5 10" xfId="2935"/>
    <cellStyle name="常规 5 10 2" xfId="2936"/>
    <cellStyle name="常规 8" xfId="2937"/>
    <cellStyle name="常规 5 11" xfId="2938"/>
    <cellStyle name="常规 5 12" xfId="2939"/>
    <cellStyle name="常规 5 12 2" xfId="2940"/>
    <cellStyle name="常规 5 13" xfId="2941"/>
    <cellStyle name="常规 5 14" xfId="2942"/>
    <cellStyle name="常规 5 14 2" xfId="2943"/>
    <cellStyle name="常规 5 15" xfId="2944"/>
    <cellStyle name="常规 5 20" xfId="2945"/>
    <cellStyle name="常规 5 15 2" xfId="2946"/>
    <cellStyle name="常规 5 20 2" xfId="2947"/>
    <cellStyle name="常规 5 17 2" xfId="2948"/>
    <cellStyle name="常规 5 22 2" xfId="2949"/>
    <cellStyle name="常规 5 18" xfId="2950"/>
    <cellStyle name="常规 5 23" xfId="2951"/>
    <cellStyle name="常规 6 3 12 2" xfId="2952"/>
    <cellStyle name="输出 2 4 3" xfId="2953"/>
    <cellStyle name="常规 5 18 2" xfId="2954"/>
    <cellStyle name="常规 5 2" xfId="2955"/>
    <cellStyle name="输出 4 4 2" xfId="2956"/>
    <cellStyle name="常规 5 2 10" xfId="2957"/>
    <cellStyle name="常规 5 2 10 2" xfId="2958"/>
    <cellStyle name="常规 5 2 12" xfId="2959"/>
    <cellStyle name="千位分隔 2 5 10" xfId="2960"/>
    <cellStyle name="常规 5 2 12 2" xfId="2961"/>
    <cellStyle name="千位分隔 2 5 10 2" xfId="2962"/>
    <cellStyle name="常规 5 2 13" xfId="2963"/>
    <cellStyle name="千位分隔 2 5 11" xfId="2964"/>
    <cellStyle name="常规 5 2 13 2" xfId="2965"/>
    <cellStyle name="千位分隔 2 5 11 2" xfId="2966"/>
    <cellStyle name="常规 5 2 14" xfId="2967"/>
    <cellStyle name="千位分隔 2 5 12" xfId="2968"/>
    <cellStyle name="常规 5 2 15" xfId="2969"/>
    <cellStyle name="常规 5 2 20" xfId="2970"/>
    <cellStyle name="千位分隔 2 5 13" xfId="2971"/>
    <cellStyle name="常规 5 2 15 2" xfId="2972"/>
    <cellStyle name="常规 5 2 20 2" xfId="2973"/>
    <cellStyle name="好_11大理 2_报预算局：2016年云南省及省本级1-7月社保基金预算执行情况表（0823）" xfId="2974"/>
    <cellStyle name="常规 5 2 16" xfId="2975"/>
    <cellStyle name="常规 5 2 21" xfId="2976"/>
    <cellStyle name="常规 5 2 16 2" xfId="2977"/>
    <cellStyle name="常规 5 2 17" xfId="2978"/>
    <cellStyle name="计算 5 2" xfId="2979"/>
    <cellStyle name="常规 5 2 17 2" xfId="2980"/>
    <cellStyle name="计算 5 2 2" xfId="2981"/>
    <cellStyle name="常规 5 2 18" xfId="2982"/>
    <cellStyle name="好_2015年月报07月" xfId="2983"/>
    <cellStyle name="计算 5 3" xfId="2984"/>
    <cellStyle name="常规 5 2 18 2" xfId="2985"/>
    <cellStyle name="计算 5 3 2" xfId="2986"/>
    <cellStyle name="解释性文本 3" xfId="2987"/>
    <cellStyle name="千位分隔 3 4 9" xfId="2988"/>
    <cellStyle name="常规 5 2 19" xfId="2989"/>
    <cellStyle name="计算 5 4" xfId="2990"/>
    <cellStyle name="常规 5 2 19 2" xfId="2991"/>
    <cellStyle name="好_2008年地州对账表(国库资金）_表样--2016年1至7月云南省及省本级地方财政收支执行情况（国资预算）全省数据与国库一致send预算局826" xfId="2992"/>
    <cellStyle name="常规 5 2 2" xfId="2993"/>
    <cellStyle name="千位分隔 3 10 3" xfId="2994"/>
    <cellStyle name="常规 5 2 2 2" xfId="2995"/>
    <cellStyle name="常规 5 2 3" xfId="2996"/>
    <cellStyle name="常规 5 2 3 10" xfId="2997"/>
    <cellStyle name="千位分隔 2 5 3 3" xfId="2998"/>
    <cellStyle name="常规 5 2 3 2" xfId="2999"/>
    <cellStyle name="常规 5 2 3 2 2" xfId="3000"/>
    <cellStyle name="常规 5 2 3 2 2 2" xfId="3001"/>
    <cellStyle name="常规 5 2 3 2 3" xfId="3002"/>
    <cellStyle name="常规 5 2 3 3 2" xfId="3003"/>
    <cellStyle name="样式 1" xfId="3004"/>
    <cellStyle name="常规 5 2 3 4 2" xfId="3005"/>
    <cellStyle name="注释 5 2 3" xfId="3006"/>
    <cellStyle name="常规 5 2 3 5" xfId="3007"/>
    <cellStyle name="常规 5 2 3 5 2" xfId="3008"/>
    <cellStyle name="注释 5 3 3" xfId="3009"/>
    <cellStyle name="常规 5 2 3 6 2" xfId="3010"/>
    <cellStyle name="强调 1" xfId="3011"/>
    <cellStyle name="常规 5 2 3 7 2" xfId="3012"/>
    <cellStyle name="常规 5 2 3 8" xfId="3013"/>
    <cellStyle name="常规 5 2 3 9" xfId="3014"/>
    <cellStyle name="常规 5 2 3 9 2" xfId="3015"/>
    <cellStyle name="常规 5 2 4" xfId="3016"/>
    <cellStyle name="常规 5 2 4 2" xfId="3017"/>
    <cellStyle name="常规 5 2 5 2" xfId="3018"/>
    <cellStyle name="常规 5 2 6 2" xfId="3019"/>
    <cellStyle name="常规 5 2 6 2 2" xfId="3020"/>
    <cellStyle name="常规 5 2 6 3" xfId="3021"/>
    <cellStyle name="计算 2_报预算局：2016年云南省及省本级1-7月社保基金预算执行情况表（0823）" xfId="3022"/>
    <cellStyle name="常规 5 2 7" xfId="3023"/>
    <cellStyle name="好_2007年地州资金往来对账表 2 2 2" xfId="3024"/>
    <cellStyle name="常规 5 2 7 2" xfId="3025"/>
    <cellStyle name="常规 5 2 8" xfId="3026"/>
    <cellStyle name="好_2007年地州资金往来对账表 2 2 3" xfId="3027"/>
    <cellStyle name="常规 5 2 9" xfId="3028"/>
    <cellStyle name="常规 5 2_报预算局：2016年云南省及省本级1-7月社保基金预算执行情况表（0823）" xfId="3029"/>
    <cellStyle name="常规 6 2 9" xfId="3030"/>
    <cellStyle name="常规 5 3" xfId="3031"/>
    <cellStyle name="输出 4 4 3" xfId="3032"/>
    <cellStyle name="常规 5 3 10" xfId="3033"/>
    <cellStyle name="常规 7 3 3" xfId="3034"/>
    <cellStyle name="常规 5 3 11" xfId="3035"/>
    <cellStyle name="常规 5 3 2 2" xfId="3036"/>
    <cellStyle name="常规 5 3 2 3" xfId="3037"/>
    <cellStyle name="常规 5 3 3" xfId="3038"/>
    <cellStyle name="常规 5 3 4" xfId="3039"/>
    <cellStyle name="常规 5 3 5" xfId="3040"/>
    <cellStyle name="常规 5 3 6" xfId="3041"/>
    <cellStyle name="常规 5 3 7" xfId="3042"/>
    <cellStyle name="常规 5 3 9" xfId="3043"/>
    <cellStyle name="常规 5 7 2" xfId="3044"/>
    <cellStyle name="千位分隔 3 15 3" xfId="3045"/>
    <cellStyle name="千位分隔 3 20 3" xfId="3046"/>
    <cellStyle name="常规 5 8 2" xfId="3047"/>
    <cellStyle name="千位分隔 3 16 3" xfId="3048"/>
    <cellStyle name="千位分隔 3 21 3" xfId="3049"/>
    <cellStyle name="常规 5 8 2 2" xfId="3050"/>
    <cellStyle name="计算 4 2 3" xfId="3051"/>
    <cellStyle name="常规 5 8 3" xfId="3052"/>
    <cellStyle name="常规 5 9" xfId="3053"/>
    <cellStyle name="常规 5 9 2" xfId="3054"/>
    <cellStyle name="千位分隔 3 17 3" xfId="3055"/>
    <cellStyle name="常规 5_2015年月报07月" xfId="3056"/>
    <cellStyle name="常规 6 10 2" xfId="3057"/>
    <cellStyle name="常规 6 11 2" xfId="3058"/>
    <cellStyle name="常规 6 12 2" xfId="3059"/>
    <cellStyle name="常规 6 13" xfId="3060"/>
    <cellStyle name="常规 6 13 2" xfId="3061"/>
    <cellStyle name="常规 6 14" xfId="3062"/>
    <cellStyle name="常规 6 14 2" xfId="3063"/>
    <cellStyle name="常规 6 15" xfId="3064"/>
    <cellStyle name="常规 6 20" xfId="3065"/>
    <cellStyle name="常规 6 16" xfId="3066"/>
    <cellStyle name="常规 6 21" xfId="3067"/>
    <cellStyle name="常规 6 16 2" xfId="3068"/>
    <cellStyle name="常规 6 21 2" xfId="3069"/>
    <cellStyle name="常规 6 17" xfId="3070"/>
    <cellStyle name="常规 6 22" xfId="3071"/>
    <cellStyle name="常规 6 17 2" xfId="3072"/>
    <cellStyle name="常规 6 22 2" xfId="3073"/>
    <cellStyle name="常规 6 18 2" xfId="3074"/>
    <cellStyle name="常规 6 23 2" xfId="3075"/>
    <cellStyle name="常规 6 19 2" xfId="3076"/>
    <cellStyle name="常规 6 24 2" xfId="3077"/>
    <cellStyle name="输入 2 2 2" xfId="3078"/>
    <cellStyle name="常规 6 2" xfId="3079"/>
    <cellStyle name="常规 6 2 10" xfId="3080"/>
    <cellStyle name="常规 6 2 11" xfId="3081"/>
    <cellStyle name="常规 6 2 12" xfId="3082"/>
    <cellStyle name="常规 6 2 13" xfId="3083"/>
    <cellStyle name="常规 6 2 16 2" xfId="3084"/>
    <cellStyle name="好 4" xfId="3085"/>
    <cellStyle name="常规 6 2 17 2" xfId="3086"/>
    <cellStyle name="常规 6 2 22 2" xfId="3087"/>
    <cellStyle name="常规 6 2 18 2" xfId="3088"/>
    <cellStyle name="常规 6 2 19 2" xfId="3089"/>
    <cellStyle name="常规 6 2 2" xfId="3090"/>
    <cellStyle name="常规 6 2 2 10" xfId="3091"/>
    <cellStyle name="常规 6 2 2 11" xfId="3092"/>
    <cellStyle name="常规 6 2 2 2 10" xfId="3093"/>
    <cellStyle name="常规 6 2 2 2 2" xfId="3094"/>
    <cellStyle name="常规 6 3 2 10 2" xfId="3095"/>
    <cellStyle name="常规 6 2 2 2 2 2" xfId="3096"/>
    <cellStyle name="常规 6 4 6" xfId="3097"/>
    <cellStyle name="常规 6 2 2 2 3" xfId="3098"/>
    <cellStyle name="千位分隔 2 12 2 2" xfId="3099"/>
    <cellStyle name="常规 6 5 6" xfId="3100"/>
    <cellStyle name="常规 6 2 2 2 3 2" xfId="3101"/>
    <cellStyle name="警告文本 6" xfId="3102"/>
    <cellStyle name="常规 6 2 2 2 4" xfId="3103"/>
    <cellStyle name="常规 6 2 2 2 4 2" xfId="3104"/>
    <cellStyle name="常规 6 2 2 2 5" xfId="3105"/>
    <cellStyle name="常规 6_2015年月报07月" xfId="3106"/>
    <cellStyle name="常规 6 2 2 2 5 2" xfId="3107"/>
    <cellStyle name="常规 6 2 2 2 6" xfId="3108"/>
    <cellStyle name="常规 6 2 2 2 6 2" xfId="3109"/>
    <cellStyle name="千位分隔 2 2 11" xfId="3110"/>
    <cellStyle name="常规 6 2 2 2 7" xfId="3111"/>
    <cellStyle name="常规 6 2 2 2 8" xfId="3112"/>
    <cellStyle name="常规 6 2 2 2 9" xfId="3113"/>
    <cellStyle name="好 2 2" xfId="3114"/>
    <cellStyle name="千位分隔 2 4 2 7 2 2" xfId="3115"/>
    <cellStyle name="常规 6 2 2 2 9 2" xfId="3116"/>
    <cellStyle name="好 2 2 2" xfId="3117"/>
    <cellStyle name="常规 6 2 2 3 2" xfId="3118"/>
    <cellStyle name="常规 6 2 2 4 2" xfId="3119"/>
    <cellStyle name="好_0605石屏 3" xfId="3120"/>
    <cellStyle name="常规 6 2 2 5 2" xfId="3121"/>
    <cellStyle name="常规 6 2 2 6 2" xfId="3122"/>
    <cellStyle name="常规 6 2 2 7 2" xfId="3123"/>
    <cellStyle name="常规 6 2 2_C云南省2016年1至7月全省及省本级地方财政预算执行情况表" xfId="3124"/>
    <cellStyle name="计算 4 3 3" xfId="3125"/>
    <cellStyle name="常规 6 2 20 2" xfId="3126"/>
    <cellStyle name="常规 6 2 3" xfId="3127"/>
    <cellStyle name="常规 6 2 3 2 2" xfId="3128"/>
    <cellStyle name="常规 6 2 3 3 2" xfId="3129"/>
    <cellStyle name="常规 6 2 3 4 2" xfId="3130"/>
    <cellStyle name="千位分隔 2 18" xfId="3131"/>
    <cellStyle name="千位分隔 2 23" xfId="3132"/>
    <cellStyle name="常规 6 2 3 5 2" xfId="3133"/>
    <cellStyle name="常规 6 2 3 6 2" xfId="3134"/>
    <cellStyle name="常规 6 3 19" xfId="3135"/>
    <cellStyle name="常规 6 2 3 9 2" xfId="3136"/>
    <cellStyle name="千位分隔 3 18" xfId="3137"/>
    <cellStyle name="千位分隔 3 23" xfId="3138"/>
    <cellStyle name="常规 6 2 4" xfId="3139"/>
    <cellStyle name="常规 6 2 4 10 2" xfId="3140"/>
    <cellStyle name="常规 6 2 4 11 2" xfId="3141"/>
    <cellStyle name="常规 6 2 4 2" xfId="3142"/>
    <cellStyle name="常规 6 2 4 2 2" xfId="3143"/>
    <cellStyle name="常规 6 2 4 2 2 2" xfId="3144"/>
    <cellStyle name="常规 6 2 4 4 2" xfId="3145"/>
    <cellStyle name="常规 6 2 4 5 2" xfId="3146"/>
    <cellStyle name="常规 6 2 4 6 2" xfId="3147"/>
    <cellStyle name="常规 6 2 6 2" xfId="3148"/>
    <cellStyle name="常规 6 2 8" xfId="3149"/>
    <cellStyle name="常规 6 23 2 2" xfId="3150"/>
    <cellStyle name="常规 6 4 5" xfId="3151"/>
    <cellStyle name="常规 6 23 3" xfId="3152"/>
    <cellStyle name="常规 6 25" xfId="3153"/>
    <cellStyle name="输入 2 3" xfId="3154"/>
    <cellStyle name="常规 6 3" xfId="3155"/>
    <cellStyle name="常规 6 3 10" xfId="3156"/>
    <cellStyle name="常规 6 3 10 2" xfId="3157"/>
    <cellStyle name="常规 6 3 11" xfId="3158"/>
    <cellStyle name="常规 6 3 11 2" xfId="3159"/>
    <cellStyle name="输出 2 3 3" xfId="3160"/>
    <cellStyle name="常规 6 3 12" xfId="3161"/>
    <cellStyle name="常规 6 3 15 2" xfId="3162"/>
    <cellStyle name="常规 6 3 20 2" xfId="3163"/>
    <cellStyle name="常规 6 3 16" xfId="3164"/>
    <cellStyle name="常规 6 3 21" xfId="3165"/>
    <cellStyle name="常规 6 3 16 2" xfId="3166"/>
    <cellStyle name="常规 6 3 17" xfId="3167"/>
    <cellStyle name="常规 6 3 22" xfId="3168"/>
    <cellStyle name="常规 6 3 18" xfId="3169"/>
    <cellStyle name="常规 6 3 23" xfId="3170"/>
    <cellStyle name="常规 6 3 19 2" xfId="3171"/>
    <cellStyle name="常规 6 3 2" xfId="3172"/>
    <cellStyle name="输入 3 2_表样--2016年1至7月云南省及省本级地方财政收支执行情况（国资预算）send预算局823" xfId="3173"/>
    <cellStyle name="常规 6 3 2 2" xfId="3174"/>
    <cellStyle name="常规 6 3 2 2 2" xfId="3175"/>
    <cellStyle name="常规 6 3 2 3" xfId="3176"/>
    <cellStyle name="常规 6 3 2 3 2" xfId="3177"/>
    <cellStyle name="常规 6 3 2 4" xfId="3178"/>
    <cellStyle name="常规 6 3 2 4 2" xfId="3179"/>
    <cellStyle name="常规 6 3 2 5" xfId="3180"/>
    <cellStyle name="常规 6 3 2 5 2" xfId="3181"/>
    <cellStyle name="好_11大理 2 2 3" xfId="3182"/>
    <cellStyle name="常规 6 3 2 6" xfId="3183"/>
    <cellStyle name="常规 6 3 2 6 2" xfId="3184"/>
    <cellStyle name="常规 6 3 2 7" xfId="3185"/>
    <cellStyle name="常规 6 3 2 7 2" xfId="3186"/>
    <cellStyle name="常规 6 3 2 8 2" xfId="3187"/>
    <cellStyle name="常规 6 3 2 9" xfId="3188"/>
    <cellStyle name="千位分隔 2 2 4 6 2 2" xfId="3189"/>
    <cellStyle name="常规 6 3 3" xfId="3190"/>
    <cellStyle name="常规 6 3 3 10 2" xfId="3191"/>
    <cellStyle name="常规 6 3 3 11 2" xfId="3192"/>
    <cellStyle name="常规 9 12" xfId="3193"/>
    <cellStyle name="常规 6 3 3 2" xfId="3194"/>
    <cellStyle name="常规 6 3 3 2 2" xfId="3195"/>
    <cellStyle name="常规 7 9" xfId="3196"/>
    <cellStyle name="常规 6 3 3 2 2 2" xfId="3197"/>
    <cellStyle name="常规 7 9 2" xfId="3198"/>
    <cellStyle name="常规 6 3 3 2 3" xfId="3199"/>
    <cellStyle name="常规 6 3 3 3" xfId="3200"/>
    <cellStyle name="常规 6 3 3 3 2" xfId="3201"/>
    <cellStyle name="常规 8 9" xfId="3202"/>
    <cellStyle name="常规 6 3 3 4" xfId="3203"/>
    <cellStyle name="好_2007年地州资金往来对账表" xfId="3204"/>
    <cellStyle name="常规 6 3 3 4 2" xfId="3205"/>
    <cellStyle name="常规 9 9" xfId="3206"/>
    <cellStyle name="好_2007年地州资金往来对账表 2" xfId="3207"/>
    <cellStyle name="常规 6 3 3 6 2" xfId="3208"/>
    <cellStyle name="常规 6 3 3 8" xfId="3209"/>
    <cellStyle name="常规 6 3 3 8 2" xfId="3210"/>
    <cellStyle name="注释 2 6" xfId="3211"/>
    <cellStyle name="常规 6 3 3 9" xfId="3212"/>
    <cellStyle name="常规 6 3 3 9 2" xfId="3213"/>
    <cellStyle name="注释 3 6" xfId="3214"/>
    <cellStyle name="常规 6 3 4" xfId="3215"/>
    <cellStyle name="常规 6 3 4 2" xfId="3216"/>
    <cellStyle name="常规 6 3 5" xfId="3217"/>
    <cellStyle name="常规 6 3 5 2" xfId="3218"/>
    <cellStyle name="常规 6 3 6" xfId="3219"/>
    <cellStyle name="常规 6 3 6 2 2" xfId="3220"/>
    <cellStyle name="常规 6 3 6 3" xfId="3221"/>
    <cellStyle name="好 5 2 2" xfId="3222"/>
    <cellStyle name="好_M01-1 2 2_表样--2016年1至7月云南省及省本级地方财政收支执行情况（国资预算）send预算局823" xfId="3223"/>
    <cellStyle name="常规 6 3 7" xfId="3224"/>
    <cellStyle name="常规 6 3 8" xfId="3225"/>
    <cellStyle name="常规 6 3 9" xfId="3226"/>
    <cellStyle name="常规 6 4 10 2" xfId="3227"/>
    <cellStyle name="输入 3 2 4" xfId="3228"/>
    <cellStyle name="常规 6 4 11" xfId="3229"/>
    <cellStyle name="强调 3 2 2" xfId="3230"/>
    <cellStyle name="常规 6 4 4" xfId="3231"/>
    <cellStyle name="常规 6 4 6 2" xfId="3232"/>
    <cellStyle name="常规 6 4 7" xfId="3233"/>
    <cellStyle name="常规 6 4 8" xfId="3234"/>
    <cellStyle name="常规 6 4 9" xfId="3235"/>
    <cellStyle name="常规 6 4_C云南省2016年1至7月全省及省本级地方财政预算执行情况表" xfId="3236"/>
    <cellStyle name="千位分隔 2 8 2 2 2" xfId="3237"/>
    <cellStyle name="常规 6 5 10" xfId="3238"/>
    <cellStyle name="常规 6 5 10 2" xfId="3239"/>
    <cellStyle name="常规 6 5 11 2" xfId="3240"/>
    <cellStyle name="常规 6 5 13" xfId="3241"/>
    <cellStyle name="常规 6 5 14" xfId="3242"/>
    <cellStyle name="常规 6 5 14 2" xfId="3243"/>
    <cellStyle name="常规 6 5 2" xfId="3244"/>
    <cellStyle name="警告文本 2" xfId="3245"/>
    <cellStyle name="常规 6 5 2 2 2" xfId="3246"/>
    <cellStyle name="警告文本 2 2 2" xfId="3247"/>
    <cellStyle name="常规 6 5 2 3" xfId="3248"/>
    <cellStyle name="警告文本 2 3" xfId="3249"/>
    <cellStyle name="常规 6 5 3" xfId="3250"/>
    <cellStyle name="警告文本 3" xfId="3251"/>
    <cellStyle name="常规 6 5 3 2" xfId="3252"/>
    <cellStyle name="警告文本 3 2" xfId="3253"/>
    <cellStyle name="强调 2 2 3" xfId="3254"/>
    <cellStyle name="常规 6 5 4" xfId="3255"/>
    <cellStyle name="警告文本 4" xfId="3256"/>
    <cellStyle name="常规 6 5 4 2" xfId="3257"/>
    <cellStyle name="警告文本 4 2" xfId="3258"/>
    <cellStyle name="常规 6 5 5" xfId="3259"/>
    <cellStyle name="警告文本 5" xfId="3260"/>
    <cellStyle name="常规 6 5 5 2" xfId="3261"/>
    <cellStyle name="警告文本 5 2" xfId="3262"/>
    <cellStyle name="常规 6 5 6 2" xfId="3263"/>
    <cellStyle name="常规 6 5 8" xfId="3264"/>
    <cellStyle name="常规 6 6 2" xfId="3265"/>
    <cellStyle name="常规 6 7" xfId="3266"/>
    <cellStyle name="常规 6 7 2" xfId="3267"/>
    <cellStyle name="常规 6 8" xfId="3268"/>
    <cellStyle name="常规 6 8 2" xfId="3269"/>
    <cellStyle name="常规 6 8 2 2" xfId="3270"/>
    <cellStyle name="常规 6 8 3" xfId="3271"/>
    <cellStyle name="常规 6 9" xfId="3272"/>
    <cellStyle name="链接单元格 2_报预算局：2016年云南省及省本级1-7月社保基金预算执行情况表（0823）" xfId="3273"/>
    <cellStyle name="常规 7 10" xfId="3274"/>
    <cellStyle name="常规 7 11" xfId="3275"/>
    <cellStyle name="注释 5_表样--2016年1至7月云南省及省本级地方财政收支执行情况（国资预算）send预算局823" xfId="3276"/>
    <cellStyle name="常规 7 13" xfId="3277"/>
    <cellStyle name="常规 7 14" xfId="3278"/>
    <cellStyle name="常规 7 14 2" xfId="3279"/>
    <cellStyle name="常规 9 5" xfId="3280"/>
    <cellStyle name="常规 7 15" xfId="3281"/>
    <cellStyle name="常规 7 20" xfId="3282"/>
    <cellStyle name="常规 7 15 2" xfId="3283"/>
    <cellStyle name="常规 7 20 2" xfId="3284"/>
    <cellStyle name="常规 7 16" xfId="3285"/>
    <cellStyle name="常规 7 21" xfId="3286"/>
    <cellStyle name="常规 7 16 2" xfId="3287"/>
    <cellStyle name="常规 7 21 2" xfId="3288"/>
    <cellStyle name="常规 7 17" xfId="3289"/>
    <cellStyle name="常规 7 17 2" xfId="3290"/>
    <cellStyle name="常规 7 18 2" xfId="3291"/>
    <cellStyle name="千位分隔 2 4 2 13" xfId="3292"/>
    <cellStyle name="注释 2 2" xfId="3293"/>
    <cellStyle name="常规 7 19 2" xfId="3294"/>
    <cellStyle name="注释 3 2" xfId="3295"/>
    <cellStyle name="常规 7 2" xfId="3296"/>
    <cellStyle name="常规 7 2 10" xfId="3297"/>
    <cellStyle name="常规 7 2 11" xfId="3298"/>
    <cellStyle name="常规 7 2 2" xfId="3299"/>
    <cellStyle name="常规 7 2 2 2" xfId="3300"/>
    <cellStyle name="适中 4 3 3" xfId="3301"/>
    <cellStyle name="常规 7 2 2 3" xfId="3302"/>
    <cellStyle name="常规 7 2 2_表样--2016年1至7月云南省及省本级地方财政收支执行情况（国资预算）send预算局823" xfId="3303"/>
    <cellStyle name="好_0502通海县 3 3" xfId="3304"/>
    <cellStyle name="常规 7 2 3" xfId="3305"/>
    <cellStyle name="常规 7 2 4" xfId="3306"/>
    <cellStyle name="常规 7 2 5" xfId="3307"/>
    <cellStyle name="常规 7 2 6" xfId="3308"/>
    <cellStyle name="常规 7 2 7" xfId="3309"/>
    <cellStyle name="常规 7 2 8" xfId="3310"/>
    <cellStyle name="常规 7 2 9" xfId="3311"/>
    <cellStyle name="常规 7 3" xfId="3312"/>
    <cellStyle name="常规 7 3 2" xfId="3313"/>
    <cellStyle name="常规 7 5 2" xfId="3314"/>
    <cellStyle name="常规 7 6" xfId="3315"/>
    <cellStyle name="常规 7 6 2" xfId="3316"/>
    <cellStyle name="常规 7 7" xfId="3317"/>
    <cellStyle name="常规 7 7 2" xfId="3318"/>
    <cellStyle name="常规 7 7 2 2" xfId="3319"/>
    <cellStyle name="常规 7 7 3" xfId="3320"/>
    <cellStyle name="常规 7 8" xfId="3321"/>
    <cellStyle name="常规 7 8 2" xfId="3322"/>
    <cellStyle name="常规 7_报预算局：2016年云南省及省本级1-7月社保基金预算执行情况表（0823）" xfId="3323"/>
    <cellStyle name="汇总 7" xfId="3324"/>
    <cellStyle name="千位分隔 2 2 9 2" xfId="3325"/>
    <cellStyle name="常规 8 10" xfId="3326"/>
    <cellStyle name="常规 8 11" xfId="3327"/>
    <cellStyle name="常规 8 11 2" xfId="3328"/>
    <cellStyle name="常规 8 12" xfId="3329"/>
    <cellStyle name="常规 8 2" xfId="3330"/>
    <cellStyle name="链接单元格 7" xfId="3331"/>
    <cellStyle name="常规 8 3" xfId="3332"/>
    <cellStyle name="常规 8 4 3" xfId="3333"/>
    <cellStyle name="常规 8 5 2" xfId="3334"/>
    <cellStyle name="常规 8 6" xfId="3335"/>
    <cellStyle name="常规 8 7" xfId="3336"/>
    <cellStyle name="常规 8 8" xfId="3337"/>
    <cellStyle name="常规 8 9 2" xfId="3338"/>
    <cellStyle name="常规 8_C云南省2016年1至7月全省及省本级地方财政预算执行情况表" xfId="3339"/>
    <cellStyle name="汇总 2 2 2" xfId="3340"/>
    <cellStyle name="常规 9" xfId="3341"/>
    <cellStyle name="常规 9 10" xfId="3342"/>
    <cellStyle name="千位分隔 3 10 2 2" xfId="3343"/>
    <cellStyle name="常规 9 11" xfId="3344"/>
    <cellStyle name="常规 9 12 2" xfId="3345"/>
    <cellStyle name="注释 3 2 3" xfId="3346"/>
    <cellStyle name="常规 9 3" xfId="3347"/>
    <cellStyle name="常规 9 4" xfId="3348"/>
    <cellStyle name="常规 9 5 2" xfId="3349"/>
    <cellStyle name="常规 9 5 2 2" xfId="3350"/>
    <cellStyle name="常规 9 5 3" xfId="3351"/>
    <cellStyle name="常规 9 5_报预算局：2016年云南省及省本级1-7月社保基金预算执行情况表（0823）" xfId="3352"/>
    <cellStyle name="好_2007年地州资金往来对账表 4" xfId="3353"/>
    <cellStyle name="常规 9 6" xfId="3354"/>
    <cellStyle name="常规 9 7" xfId="3355"/>
    <cellStyle name="常规 9 8" xfId="3356"/>
    <cellStyle name="常规_2007年云南省向人大报送政府收支预算表格式编制过程表 2" xfId="3357"/>
    <cellStyle name="超级链接 2 2" xfId="3358"/>
    <cellStyle name="好 7 3" xfId="3359"/>
    <cellStyle name="超链接 2 2 2" xfId="3360"/>
    <cellStyle name="分级显示行_1_Book1" xfId="3361"/>
    <cellStyle name="好 2" xfId="3362"/>
    <cellStyle name="千位分隔 2 4 2 7 2" xfId="3363"/>
    <cellStyle name="好 2 2 2 2" xfId="3364"/>
    <cellStyle name="强调文字颜色 2 3 3" xfId="3365"/>
    <cellStyle name="好 2 3 3" xfId="3366"/>
    <cellStyle name="好 3" xfId="3367"/>
    <cellStyle name="千位分隔 2 4 2 7 3" xfId="3368"/>
    <cellStyle name="好 3 2" xfId="3369"/>
    <cellStyle name="好 3 2 3" xfId="3370"/>
    <cellStyle name="好 3 2 4" xfId="3371"/>
    <cellStyle name="好 3 2_表样--2016年1至7月云南省及省本级地方财政收支执行情况（国资预算）send预算局823" xfId="3372"/>
    <cellStyle name="好 3 3 3" xfId="3373"/>
    <cellStyle name="好 3 6" xfId="3374"/>
    <cellStyle name="好 3_表样--2016年1至7月云南省及省本级地方财政收支执行情况（国资预算）send预算局823" xfId="3375"/>
    <cellStyle name="好_1110洱源 2" xfId="3376"/>
    <cellStyle name="解释性文本 4 3" xfId="3377"/>
    <cellStyle name="好 4 2 2" xfId="3378"/>
    <cellStyle name="好 4 2 3" xfId="3379"/>
    <cellStyle name="好 5 3" xfId="3380"/>
    <cellStyle name="好 5 3 3" xfId="3381"/>
    <cellStyle name="好 5 4" xfId="3382"/>
    <cellStyle name="好 5 5" xfId="3383"/>
    <cellStyle name="好 6 2" xfId="3384"/>
    <cellStyle name="好 6 3" xfId="3385"/>
    <cellStyle name="好 7 2" xfId="3386"/>
    <cellStyle name="好 8" xfId="3387"/>
    <cellStyle name="好 8 2" xfId="3388"/>
    <cellStyle name="好_0502通海县" xfId="3389"/>
    <cellStyle name="好_0502通海县 2" xfId="3390"/>
    <cellStyle name="好_0502通海县 2 2" xfId="3391"/>
    <cellStyle name="好_0502通海县 2 2 2" xfId="3392"/>
    <cellStyle name="好_0502通海县 2 2_表样--2016年1至7月云南省及省本级地方财政收支执行情况（国资预算）全省数据与国库一致send预算局826" xfId="3393"/>
    <cellStyle name="好_0502通海县 2 3" xfId="3394"/>
    <cellStyle name="好_0502通海县 2 4" xfId="3395"/>
    <cellStyle name="好_0502通海县 2_报预算局：2016年云南省及省本级1-7月社保基金预算执行情况表（0823）" xfId="3396"/>
    <cellStyle name="好_0502通海县 2_表样--2016年1至7月云南省及省本级地方财政收支执行情况（国资预算）全省数据与国库一致send预算局826" xfId="3397"/>
    <cellStyle name="千位分隔 3 4 2" xfId="3398"/>
    <cellStyle name="输出 6" xfId="3399"/>
    <cellStyle name="好_0502通海县 3" xfId="3400"/>
    <cellStyle name="好_0502通海县 3 2" xfId="3401"/>
    <cellStyle name="好_0502通海县 3_表样--2016年1至7月云南省及省本级地方财政收支执行情况（国资预算）send预算局823" xfId="3402"/>
    <cellStyle name="好_0502通海县 4" xfId="3403"/>
    <cellStyle name="好_0502通海县 5" xfId="3404"/>
    <cellStyle name="千位分隔 2 5 2 3 2" xfId="3405"/>
    <cellStyle name="好_0502通海县_表样--2016年1至7月云南省及省本级地方财政收支执行情况（国资预算）全省数据与国库一致send预算局826" xfId="3406"/>
    <cellStyle name="好_0605石屏" xfId="3407"/>
    <cellStyle name="好_0605石屏 2" xfId="3408"/>
    <cellStyle name="千位分隔 4 6 3" xfId="3409"/>
    <cellStyle name="好_0605石屏 2 2 3" xfId="3410"/>
    <cellStyle name="好_0605石屏 2 2_表样--2016年1至7月云南省及省本级地方财政收支执行情况（国资预算）send预算局823" xfId="3411"/>
    <cellStyle name="好_0605石屏 2_报预算局：2016年云南省及省本级1-7月社保基金预算执行情况表（0823）" xfId="3412"/>
    <cellStyle name="千位分隔 2 4 2 3 2 2" xfId="3413"/>
    <cellStyle name="好_0605石屏 2_表样--2016年1至7月云南省及省本级地方财政收支执行情况（国资预算）send预算局823" xfId="3414"/>
    <cellStyle name="好_0605石屏 2_表样--2016年1至7月云南省及省本级地方财政收支执行情况（国资预算）全省数据与国库一致send预算局826" xfId="3415"/>
    <cellStyle name="好_0605石屏 3 2" xfId="3416"/>
    <cellStyle name="好_0605石屏 3_表样--2016年1至7月云南省及省本级地方财政收支执行情况（国资预算）send预算局823" xfId="3417"/>
    <cellStyle name="好_0605石屏 4" xfId="3418"/>
    <cellStyle name="千位分隔 2 2 7 2 2" xfId="3419"/>
    <cellStyle name="好_0605石屏 5" xfId="3420"/>
    <cellStyle name="千位分隔 2 2 7 2 3" xfId="3421"/>
    <cellStyle name="好_0605石屏县" xfId="3422"/>
    <cellStyle name="千位分隔 3 4 2 3 2" xfId="3423"/>
    <cellStyle name="输入 2 3 3" xfId="3424"/>
    <cellStyle name="好_0605石屏县 2" xfId="3425"/>
    <cellStyle name="好_0605石屏县 2 2" xfId="3426"/>
    <cellStyle name="千位分隔 2 4 4" xfId="3427"/>
    <cellStyle name="好_0605石屏县 2 2 2" xfId="3428"/>
    <cellStyle name="千位分隔 2 4 4 2" xfId="3429"/>
    <cellStyle name="好_0605石屏县 2 2 3" xfId="3430"/>
    <cellStyle name="千位分隔 2 4 4 3" xfId="3431"/>
    <cellStyle name="好_0605石屏县 2 2_表样--2016年1至7月云南省及省本级地方财政收支执行情况（国资预算）全省数据与国库一致send预算局826" xfId="3432"/>
    <cellStyle name="千位分隔 2 4 2 5 3" xfId="3433"/>
    <cellStyle name="好_0605石屏县 2_报预算局：2016年云南省及省本级1-7月社保基金预算执行情况表（0823）" xfId="3434"/>
    <cellStyle name="好_0605石屏县 2_表样--2016年1至7月云南省及省本级地方财政收支执行情况（国资预算）send预算局823" xfId="3435"/>
    <cellStyle name="好_0605石屏县 3" xfId="3436"/>
    <cellStyle name="千位分隔 2 2 7 2 2 2" xfId="3437"/>
    <cellStyle name="好_0605石屏县 3 2" xfId="3438"/>
    <cellStyle name="千位分隔 2 5 4" xfId="3439"/>
    <cellStyle name="好_0605石屏县 3_表样--2016年1至7月云南省及省本级地方财政收支执行情况（国资预算）send预算局823" xfId="3440"/>
    <cellStyle name="好_0605石屏县 3_表样--2016年1至7月云南省及省本级地方财政收支执行情况（国资预算）全省数据与国库一致send预算局826" xfId="3441"/>
    <cellStyle name="好_0605石屏县 4" xfId="3442"/>
    <cellStyle name="好_0605石屏县_表样--2016年1至7月云南省及省本级地方财政收支执行情况（国资预算）全省数据与国库一致send预算局826" xfId="3443"/>
    <cellStyle name="千位分隔 2 2 4 8 2 2" xfId="3444"/>
    <cellStyle name="好_1110洱源" xfId="3445"/>
    <cellStyle name="好_1110洱源 2 2" xfId="3446"/>
    <cellStyle name="好_1110洱源 2 2 3" xfId="3447"/>
    <cellStyle name="好_1110洱源 2 3" xfId="3448"/>
    <cellStyle name="好_1110洱源 2_报预算局：2016年云南省及省本级1-7月社保基金预算执行情况表（0823）" xfId="3449"/>
    <cellStyle name="好_1110洱源 2_表样--2016年1至7月云南省及省本级地方财政收支执行情况（国资预算）send预算局823" xfId="3450"/>
    <cellStyle name="好_1110洱源 2_表样--2016年1至7月云南省及省本级地方财政收支执行情况（国资预算）全省数据与国库一致send预算局826" xfId="3451"/>
    <cellStyle name="千位分隔 2 6 2" xfId="3452"/>
    <cellStyle name="好_1110洱源 3 2" xfId="3453"/>
    <cellStyle name="好_1110洱源 3 3" xfId="3454"/>
    <cellStyle name="好_1110洱源 3_表样--2016年1至7月云南省及省本级地方财政收支执行情况（国资预算）send预算局823" xfId="3455"/>
    <cellStyle name="好_1110洱源 5" xfId="3456"/>
    <cellStyle name="好_M01-1 2 3" xfId="3457"/>
    <cellStyle name="好_1110洱源_表样--2016年1至7月云南省及省本级地方财政收支执行情况（国资预算）send预算局823" xfId="3458"/>
    <cellStyle name="千位分隔 2 2 19 2" xfId="3459"/>
    <cellStyle name="好_1110洱源_表样--2016年1至7月云南省及省本级地方财政收支执行情况（国资预算）全省数据与国库一致send预算局826" xfId="3460"/>
    <cellStyle name="千位分隔 2 4 12 3" xfId="3461"/>
    <cellStyle name="好_11大理 2 2" xfId="3462"/>
    <cellStyle name="好_11大理 2 2 2" xfId="3463"/>
    <cellStyle name="好_11大理 2 2_表样--2016年1至7月云南省及省本级地方财政收支执行情况（国资预算）send预算局823" xfId="3464"/>
    <cellStyle name="好_11大理 2 2_表样--2016年1至7月云南省及省本级地方财政收支执行情况（国资预算）全省数据与国库一致send预算局826" xfId="3465"/>
    <cellStyle name="好_11大理 2 3" xfId="3466"/>
    <cellStyle name="好_11大理 2 4" xfId="3467"/>
    <cellStyle name="好_11大理 2_表样--2016年1至7月云南省及省本级地方财政收支执行情况（国资预算）send预算局823" xfId="3468"/>
    <cellStyle name="好_11大理 3" xfId="3469"/>
    <cellStyle name="好_11大理 3 2" xfId="3470"/>
    <cellStyle name="好_11大理 3 3" xfId="3471"/>
    <cellStyle name="好_11大理 3_表样--2016年1至7月云南省及省本级地方财政收支执行情况（国资预算）send预算局823" xfId="3472"/>
    <cellStyle name="好_11大理 3_表样--2016年1至7月云南省及省本级地方财政收支执行情况（国资预算）全省数据与国库一致send预算局826" xfId="3473"/>
    <cellStyle name="好_11大理 4" xfId="3474"/>
    <cellStyle name="好_11大理 5" xfId="3475"/>
    <cellStyle name="好_11大理_报预算局：2016年云南省及省本级1-7月社保基金预算执行情况表（0823）" xfId="3476"/>
    <cellStyle name="千位分隔 3 15 2" xfId="3477"/>
    <cellStyle name="千位分隔 3 20 2" xfId="3478"/>
    <cellStyle name="好_11大理_表样--2016年1至7月云南省及省本级地方财政收支执行情况（国资预算）全省数据与国库一致send预算局826" xfId="3479"/>
    <cellStyle name="好_2007年地州资金往来对账表 2 2" xfId="3480"/>
    <cellStyle name="好_2007年地州资金往来对账表 2 2_表样--2016年1至7月云南省及省本级地方财政收支执行情况（国资预算）全省数据与国库一致send预算局826" xfId="3481"/>
    <cellStyle name="好_2008年地州对账表(国库资金） 3_表样--2016年1至7月云南省及省本级地方财政收支执行情况（国资预算）send预算局823" xfId="3482"/>
    <cellStyle name="好_2007年地州资金往来对账表 2 3" xfId="3483"/>
    <cellStyle name="好_2007年地州资金往来对账表 2 4" xfId="3484"/>
    <cellStyle name="好_2007年地州资金往来对账表 2_表样--2016年1至7月云南省及省本级地方财政收支执行情况（国资预算）send预算局823" xfId="3485"/>
    <cellStyle name="检查单元格 2 3 2" xfId="3486"/>
    <cellStyle name="好_2007年地州资金往来对账表 2_表样--2016年1至7月云南省及省本级地方财政收支执行情况（国资预算）全省数据与国库一致send预算局826" xfId="3487"/>
    <cellStyle name="好_2007年地州资金往来对账表 3" xfId="3488"/>
    <cellStyle name="好_2007年地州资金往来对账表 3 2" xfId="3489"/>
    <cellStyle name="好_2007年地州资金往来对账表 3 3" xfId="3490"/>
    <cellStyle name="好_2007年地州资金往来对账表 3_表样--2016年1至7月云南省及省本级地方财政收支执行情况（国资预算）send预算局823" xfId="3491"/>
    <cellStyle name="好_2007年地州资金往来对账表 5" xfId="3492"/>
    <cellStyle name="好_2007年地州资金往来对账表_报预算局：2016年云南省及省本级1-7月社保基金预算执行情况表（0823）" xfId="3493"/>
    <cellStyle name="好_2007年地州资金往来对账表_表样--2016年1至7月云南省及省本级地方财政收支执行情况（国资预算）全省数据与国库一致send预算局826" xfId="3494"/>
    <cellStyle name="好_2008年地州对账表(国库资金） 2 2" xfId="3495"/>
    <cellStyle name="输入 3 4 2" xfId="3496"/>
    <cellStyle name="好_2008年地州对账表(国库资金） 2 2 2" xfId="3497"/>
    <cellStyle name="好_2008年地州对账表(国库资金） 2 2 3" xfId="3498"/>
    <cellStyle name="好_2008年地州对账表(国库资金） 2 3" xfId="3499"/>
    <cellStyle name="输入 3 4 3" xfId="3500"/>
    <cellStyle name="好_2008年地州对账表(国库资金） 2 4" xfId="3501"/>
    <cellStyle name="好_2008年地州对账表(国库资金） 2_表样--2016年1至7月云南省及省本级地方财政收支执行情况（国资预算）send预算局823" xfId="3502"/>
    <cellStyle name="好_2008年地州对账表(国库资金） 3 2" xfId="3503"/>
    <cellStyle name="好_2008年地州对账表(国库资金） 3 3" xfId="3504"/>
    <cellStyle name="好_2008年地州对账表(国库资金） 3_表样--2016年1至7月云南省及省本级地方财政收支执行情况（国资预算）全省数据与国库一致send预算局826" xfId="3505"/>
    <cellStyle name="好_2008年地州对账表(国库资金）_报预算局：2016年云南省及省本级1-7月社保基金预算执行情况表（0823）" xfId="3506"/>
    <cellStyle name="好_2016年7月月报" xfId="3507"/>
    <cellStyle name="好_Book1" xfId="3508"/>
    <cellStyle name="好_Book1 2" xfId="3509"/>
    <cellStyle name="好_Book1 2 2" xfId="3510"/>
    <cellStyle name="好_Book1 3" xfId="3511"/>
    <cellStyle name="千位分隔 2 2 4 7 2" xfId="3512"/>
    <cellStyle name="好_M01-1" xfId="3513"/>
    <cellStyle name="好_M01-1 2" xfId="3514"/>
    <cellStyle name="千位分隔 3 4 11 3" xfId="3515"/>
    <cellStyle name="好_M01-1 2 2 2" xfId="3516"/>
    <cellStyle name="好_M01-1 2 2 3" xfId="3517"/>
    <cellStyle name="好_M01-1 2 2_表样--2016年1至7月云南省及省本级地方财政收支执行情况（国资预算）全省数据与国库一致send预算局826" xfId="3518"/>
    <cellStyle name="好_M01-1 2_表样--2016年1至7月云南省及省本级地方财政收支执行情况（国资预算）全省数据与国库一致send预算局826" xfId="3519"/>
    <cellStyle name="千位分隔 3 4 3" xfId="3520"/>
    <cellStyle name="输出 7" xfId="3521"/>
    <cellStyle name="好_M01-1 3_表样--2016年1至7月云南省及省本级地方财政收支执行情况（国资预算）send预算局823" xfId="3522"/>
    <cellStyle name="好_M01-1_报预算局：2016年云南省及省本级1-7月社保基金预算执行情况表（0823）" xfId="3523"/>
    <cellStyle name="好_M01-1_表样--2016年1至7月云南省及省本级地方财政收支执行情况（国资预算）send预算局823" xfId="3524"/>
    <cellStyle name="好_M01-1_表样--2016年1至7月云南省及省本级地方财政收支执行情况（国资预算）全省数据与国库一致send预算局826" xfId="3525"/>
    <cellStyle name="好_表样--2016年1至7月云南省及省本级地方财政收支执行情况（国资预算）send预算局823" xfId="3526"/>
    <cellStyle name="后继超级链接" xfId="3527"/>
    <cellStyle name="后继超级链接 2" xfId="3528"/>
    <cellStyle name="后继超级链接 2 2" xfId="3529"/>
    <cellStyle name="后继超级链接 3" xfId="3530"/>
    <cellStyle name="汇总 2 2_表样--2016年1至7月云南省及省本级地方财政收支执行情况（国资预算）send预算局823" xfId="3531"/>
    <cellStyle name="汇总 2 4" xfId="3532"/>
    <cellStyle name="汇总 2_报预算局：2016年云南省及省本级1-7月社保基金预算执行情况表（0823）" xfId="3533"/>
    <cellStyle name="汇总 3 2" xfId="3534"/>
    <cellStyle name="汇总 3 2_表样--2016年1至7月云南省及省本级地方财政收支执行情况（国资预算）全省数据与国库一致send预算局826" xfId="3535"/>
    <cellStyle name="汇总 3 3" xfId="3536"/>
    <cellStyle name="汇总 3 4" xfId="3537"/>
    <cellStyle name="汇总 3_表样--2016年1至7月云南省及省本级地方财政收支执行情况（国资预算）全省数据与国库一致send预算局826" xfId="3538"/>
    <cellStyle name="汇总 4 4" xfId="3539"/>
    <cellStyle name="汇总 5 2" xfId="3540"/>
    <cellStyle name="千位分隔 2 14 2 2" xfId="3541"/>
    <cellStyle name="汇总 5 3" xfId="3542"/>
    <cellStyle name="汇总 8" xfId="3543"/>
    <cellStyle name="千位分隔 2 2 9 3" xfId="3544"/>
    <cellStyle name="计算 2" xfId="3545"/>
    <cellStyle name="计算 2 2" xfId="3546"/>
    <cellStyle name="计算 2 2 2" xfId="3547"/>
    <cellStyle name="计算 2 2 2 2" xfId="3548"/>
    <cellStyle name="千位分隔 2 4 2 3 3" xfId="3549"/>
    <cellStyle name="计算 2 2 2 3" xfId="3550"/>
    <cellStyle name="计算 2 3" xfId="3551"/>
    <cellStyle name="计算 2 3 2" xfId="3552"/>
    <cellStyle name="计算 2 4" xfId="3553"/>
    <cellStyle name="计算 2 4 2" xfId="3554"/>
    <cellStyle name="计算 2 4 3" xfId="3555"/>
    <cellStyle name="计算 3 2" xfId="3556"/>
    <cellStyle name="计算 3 2 2 3" xfId="3557"/>
    <cellStyle name="千位分隔 2 2 4 10 3" xfId="3558"/>
    <cellStyle name="计算 3 3" xfId="3559"/>
    <cellStyle name="计算 3 3 2" xfId="3560"/>
    <cellStyle name="计算 3 4" xfId="3561"/>
    <cellStyle name="计算 3 4 2" xfId="3562"/>
    <cellStyle name="计算 3_表样--2016年1至7月云南省及省本级地方财政收支执行情况（国资预算）send预算局823" xfId="3563"/>
    <cellStyle name="计算 3 4 3" xfId="3564"/>
    <cellStyle name="计算 3 6" xfId="3565"/>
    <cellStyle name="计算 4 2" xfId="3566"/>
    <cellStyle name="计算 4 2 2" xfId="3567"/>
    <cellStyle name="计算 4 2 2 2" xfId="3568"/>
    <cellStyle name="计算 4 2 2 3" xfId="3569"/>
    <cellStyle name="计算 4 2 4" xfId="3570"/>
    <cellStyle name="千位分隔 3 7 2 2 2" xfId="3571"/>
    <cellStyle name="计算 4 2_表样--2016年1至7月云南省及省本级地方财政收支执行情况（国资预算）send预算局823" xfId="3572"/>
    <cellStyle name="千位分隔 11" xfId="3573"/>
    <cellStyle name="计算 4 3 2" xfId="3574"/>
    <cellStyle name="千位分隔 2 4 9" xfId="3575"/>
    <cellStyle name="计算 4 4 2" xfId="3576"/>
    <cellStyle name="千位分隔 2 5 9" xfId="3577"/>
    <cellStyle name="计算 4 4 3" xfId="3578"/>
    <cellStyle name="计算 4 5" xfId="3579"/>
    <cellStyle name="计算 4 6" xfId="3580"/>
    <cellStyle name="计算 4_表样--2016年1至7月云南省及省本级地方财政收支执行情况（国资预算）send预算局823" xfId="3581"/>
    <cellStyle name="计算 5 3 3" xfId="3582"/>
    <cellStyle name="解释性文本 4" xfId="3583"/>
    <cellStyle name="计算 6 3" xfId="3584"/>
    <cellStyle name="计算 7 2" xfId="3585"/>
    <cellStyle name="计算 7 3" xfId="3586"/>
    <cellStyle name="计算 8 2" xfId="3587"/>
    <cellStyle name="计算 8 3" xfId="3588"/>
    <cellStyle name="检查单元格 2 2" xfId="3589"/>
    <cellStyle name="检查单元格 2 3" xfId="3590"/>
    <cellStyle name="检查单元格 2 3 3" xfId="3591"/>
    <cellStyle name="注释 5 2" xfId="3592"/>
    <cellStyle name="检查单元格 2 4" xfId="3593"/>
    <cellStyle name="检查单元格 2 4 2" xfId="3594"/>
    <cellStyle name="检查单元格 2 4 3" xfId="3595"/>
    <cellStyle name="检查单元格 3 2" xfId="3596"/>
    <cellStyle name="检查单元格 3 2 2 2" xfId="3597"/>
    <cellStyle name="检查单元格 3 2 3" xfId="3598"/>
    <cellStyle name="检查单元格 3 2 4" xfId="3599"/>
    <cellStyle name="检查单元格 3 3" xfId="3600"/>
    <cellStyle name="千位分隔 2 2 14 2 2" xfId="3601"/>
    <cellStyle name="检查单元格 3 3 2" xfId="3602"/>
    <cellStyle name="检查单元格 3 3 3" xfId="3603"/>
    <cellStyle name="检查单元格 3 4" xfId="3604"/>
    <cellStyle name="检查单元格 3 4 2" xfId="3605"/>
    <cellStyle name="检查单元格 3 4 3" xfId="3606"/>
    <cellStyle name="检查单元格 3 5" xfId="3607"/>
    <cellStyle name="检查单元格 3 6" xfId="3608"/>
    <cellStyle name="检查单元格 4" xfId="3609"/>
    <cellStyle name="检查单元格 4 2" xfId="3610"/>
    <cellStyle name="检查单元格 4 2 2 2" xfId="3611"/>
    <cellStyle name="检查单元格 4 2 2 3" xfId="3612"/>
    <cellStyle name="检查单元格 4 2 3" xfId="3613"/>
    <cellStyle name="检查单元格 4 2 4" xfId="3614"/>
    <cellStyle name="检查单元格 4 3" xfId="3615"/>
    <cellStyle name="检查单元格 4 3 3" xfId="3616"/>
    <cellStyle name="注释 3_表样--2016年1至7月云南省及省本级地方财政收支执行情况（国资预算）send预算局823" xfId="3617"/>
    <cellStyle name="检查单元格 4 4" xfId="3618"/>
    <cellStyle name="检查单元格 4 4 3" xfId="3619"/>
    <cellStyle name="千位分隔 2 2 4 6" xfId="3620"/>
    <cellStyle name="检查单元格 4 5" xfId="3621"/>
    <cellStyle name="检查单元格 4 6" xfId="3622"/>
    <cellStyle name="检查单元格 5" xfId="3623"/>
    <cellStyle name="检查单元格 5 2" xfId="3624"/>
    <cellStyle name="检查单元格 5 2 3" xfId="3625"/>
    <cellStyle name="检查单元格 5 3" xfId="3626"/>
    <cellStyle name="检查单元格 5 3 2" xfId="3627"/>
    <cellStyle name="检查单元格 5 3 3" xfId="3628"/>
    <cellStyle name="检查单元格 5 4" xfId="3629"/>
    <cellStyle name="检查单元格 5 5" xfId="3630"/>
    <cellStyle name="检查单元格 6 2" xfId="3631"/>
    <cellStyle name="检查单元格 7 2" xfId="3632"/>
    <cellStyle name="输出 3 2 2 2" xfId="3633"/>
    <cellStyle name="检查单元格 8" xfId="3634"/>
    <cellStyle name="输出 3 2 3" xfId="3635"/>
    <cellStyle name="检查单元格 8 2" xfId="3636"/>
    <cellStyle name="解释性文本 2" xfId="3637"/>
    <cellStyle name="千位分隔 3 4 8" xfId="3638"/>
    <cellStyle name="解释性文本 2 2" xfId="3639"/>
    <cellStyle name="千位分隔 3 4 8 2" xfId="3640"/>
    <cellStyle name="解释性文本 2 2 2" xfId="3641"/>
    <cellStyle name="千位分隔 3 4 8 2 2" xfId="3642"/>
    <cellStyle name="解释性文本 2 3" xfId="3643"/>
    <cellStyle name="千位分隔 3 4 8 3" xfId="3644"/>
    <cellStyle name="解释性文本 2 4" xfId="3645"/>
    <cellStyle name="解释性文本 3 2" xfId="3646"/>
    <cellStyle name="千位分隔 3 4 9 2" xfId="3647"/>
    <cellStyle name="解释性文本 3 2 2" xfId="3648"/>
    <cellStyle name="千位分隔 3 4 9 2 2" xfId="3649"/>
    <cellStyle name="解释性文本 3 3" xfId="3650"/>
    <cellStyle name="千位分隔 3 4 9 3" xfId="3651"/>
    <cellStyle name="解释性文本 3 4" xfId="3652"/>
    <cellStyle name="解释性文本 4 2" xfId="3653"/>
    <cellStyle name="解释性文本 4 2 2" xfId="3654"/>
    <cellStyle name="借出原因 2" xfId="3655"/>
    <cellStyle name="借出原因 3" xfId="3656"/>
    <cellStyle name="警告文本 2 4" xfId="3657"/>
    <cellStyle name="样式 1 2" xfId="3658"/>
    <cellStyle name="警告文本 3 3" xfId="3659"/>
    <cellStyle name="警告文本 3 4" xfId="3660"/>
    <cellStyle name="警告文本 4 3" xfId="3661"/>
    <cellStyle name="警告文本 4 4" xfId="3662"/>
    <cellStyle name="警告文本 5 3" xfId="3663"/>
    <cellStyle name="链接单元格 2" xfId="3664"/>
    <cellStyle name="链接单元格 2 2" xfId="3665"/>
    <cellStyle name="链接单元格 2 2 2" xfId="3666"/>
    <cellStyle name="链接单元格 2 2_表样--2016年1至7月云南省及省本级地方财政收支执行情况（国资预算）全省数据与国库一致send预算局826" xfId="3667"/>
    <cellStyle name="链接单元格 2 3" xfId="3668"/>
    <cellStyle name="链接单元格 2 4" xfId="3669"/>
    <cellStyle name="链接单元格 3" xfId="3670"/>
    <cellStyle name="链接单元格 3 2_表样--2016年1至7月云南省及省本级地方财政收支执行情况（国资预算）全省数据与国库一致send预算局826" xfId="3671"/>
    <cellStyle name="千位分隔 3 4 10 2 2" xfId="3672"/>
    <cellStyle name="链接单元格 3_表样--2016年1至7月云南省及省本级地方财政收支执行情况（国资预算）全省数据与国库一致send预算局826" xfId="3673"/>
    <cellStyle name="链接单元格 4" xfId="3674"/>
    <cellStyle name="链接单元格 4 2 2" xfId="3675"/>
    <cellStyle name="链接单元格 4 2_表样--2016年1至7月云南省及省本级地方财政收支执行情况（国资预算）全省数据与国库一致send预算局826" xfId="3676"/>
    <cellStyle name="链接单元格 4 4" xfId="3677"/>
    <cellStyle name="链接单元格 5" xfId="3678"/>
    <cellStyle name="链接单元格 5 2" xfId="3679"/>
    <cellStyle name="着色 4" xfId="3680"/>
    <cellStyle name="链接单元格 5 3" xfId="3681"/>
    <cellStyle name="着色 5" xfId="3682"/>
    <cellStyle name="链接单元格 5_表样--2016年1至7月云南省及省本级地方财政收支执行情况（国资预算）全省数据与国库一致send预算局826" xfId="3683"/>
    <cellStyle name="链接单元格 6" xfId="3684"/>
    <cellStyle name="普通_97-917" xfId="3685"/>
    <cellStyle name="千分位[0]_laroux" xfId="3686"/>
    <cellStyle name="输入 8" xfId="3687"/>
    <cellStyle name="千分位_97-917" xfId="3688"/>
    <cellStyle name="千位[0]_ 方正PC" xfId="3689"/>
    <cellStyle name="千位分隔 11 2" xfId="3690"/>
    <cellStyle name="千位分隔 11 3" xfId="3691"/>
    <cellStyle name="千位分隔 2" xfId="3692"/>
    <cellStyle name="千位分隔 2 11" xfId="3693"/>
    <cellStyle name="千位分隔 2 11 2 2" xfId="3694"/>
    <cellStyle name="千位分隔 3 4 5" xfId="3695"/>
    <cellStyle name="千位分隔 2 12" xfId="3696"/>
    <cellStyle name="千位分隔 2 13 2 2" xfId="3697"/>
    <cellStyle name="千位分隔 2 15 2 2" xfId="3698"/>
    <cellStyle name="千位分隔 2 20 2 2" xfId="3699"/>
    <cellStyle name="千位分隔 2 16" xfId="3700"/>
    <cellStyle name="千位分隔 2 21" xfId="3701"/>
    <cellStyle name="千位分隔 2 16 2" xfId="3702"/>
    <cellStyle name="千位分隔 2 21 2" xfId="3703"/>
    <cellStyle name="千位分隔 2 16 2 2" xfId="3704"/>
    <cellStyle name="千位分隔 2 21 2 2" xfId="3705"/>
    <cellStyle name="千位分隔 2 16 3" xfId="3706"/>
    <cellStyle name="千位分隔 2 21 3" xfId="3707"/>
    <cellStyle name="千位分隔 2 17" xfId="3708"/>
    <cellStyle name="千位分隔 2 22" xfId="3709"/>
    <cellStyle name="千位分隔 2 17 2" xfId="3710"/>
    <cellStyle name="千位分隔 2 22 2" xfId="3711"/>
    <cellStyle name="千位分隔 2 17 2 2" xfId="3712"/>
    <cellStyle name="千位分隔 2 22 2 2" xfId="3713"/>
    <cellStyle name="千位分隔 2 17 3" xfId="3714"/>
    <cellStyle name="千位分隔 2 22 3" xfId="3715"/>
    <cellStyle name="千位分隔 2 18 2" xfId="3716"/>
    <cellStyle name="千位分隔 2 23 2" xfId="3717"/>
    <cellStyle name="千位分隔 2 18 2 2" xfId="3718"/>
    <cellStyle name="千位分隔 2 4 2 8 3" xfId="3719"/>
    <cellStyle name="千位分隔 2 19 2" xfId="3720"/>
    <cellStyle name="千位分隔 2 19 3" xfId="3721"/>
    <cellStyle name="千位分隔 2 2 10" xfId="3722"/>
    <cellStyle name="千位分隔 2 2 12" xfId="3723"/>
    <cellStyle name="千位分隔 2 2 12 2" xfId="3724"/>
    <cellStyle name="千位分隔 2 2 12 3" xfId="3725"/>
    <cellStyle name="千位分隔 2 2 13" xfId="3726"/>
    <cellStyle name="千位分隔 2 2 13 2" xfId="3727"/>
    <cellStyle name="千位分隔 2 2 13 2 2" xfId="3728"/>
    <cellStyle name="千位分隔 2 2 13 3" xfId="3729"/>
    <cellStyle name="千位分隔 2 2 14" xfId="3730"/>
    <cellStyle name="千位分隔 2 2 14 3" xfId="3731"/>
    <cellStyle name="千位分隔 2 2 15" xfId="3732"/>
    <cellStyle name="千位分隔 2 2 20" xfId="3733"/>
    <cellStyle name="千位分隔 2 2 15 2" xfId="3734"/>
    <cellStyle name="千位分隔 2 2 20 2" xfId="3735"/>
    <cellStyle name="千位分隔 2 2 15 2 2" xfId="3736"/>
    <cellStyle name="千位分隔 2 2 20 2 2" xfId="3737"/>
    <cellStyle name="千位分隔 2 2 15 3" xfId="3738"/>
    <cellStyle name="千位分隔 2 2 20 3" xfId="3739"/>
    <cellStyle name="千位分隔 2 2 16" xfId="3740"/>
    <cellStyle name="千位分隔 2 2 21" xfId="3741"/>
    <cellStyle name="千位分隔 2 2 16 2 2" xfId="3742"/>
    <cellStyle name="千位分隔 2 2 21 2 2" xfId="3743"/>
    <cellStyle name="千位分隔 2 2 17" xfId="3744"/>
    <cellStyle name="千位分隔 2 2 22" xfId="3745"/>
    <cellStyle name="强调文字颜色 4 3 2" xfId="3746"/>
    <cellStyle name="千位分隔 2 2 17 2 2" xfId="3747"/>
    <cellStyle name="千位分隔 2 2 18 2" xfId="3748"/>
    <cellStyle name="千位分隔 2 2 18 3" xfId="3749"/>
    <cellStyle name="千位分隔 2 2 19" xfId="3750"/>
    <cellStyle name="千位分隔 2 2 19 3" xfId="3751"/>
    <cellStyle name="千位分隔 2 2 2 2" xfId="3752"/>
    <cellStyle name="千位分隔 2 2 2 2 2" xfId="3753"/>
    <cellStyle name="千位分隔 2 2 2 2 2 2" xfId="3754"/>
    <cellStyle name="千位分隔 2 2 2 2 3" xfId="3755"/>
    <cellStyle name="千位分隔 2 2 2 3" xfId="3756"/>
    <cellStyle name="千位分隔 2 2 2 3 2" xfId="3757"/>
    <cellStyle name="千位分隔 2 2 3 2" xfId="3758"/>
    <cellStyle name="千位分隔 2 2 3 2 2" xfId="3759"/>
    <cellStyle name="千位分隔 2 2 3 3" xfId="3760"/>
    <cellStyle name="注释 2 2_表样--2016年1至7月云南省及省本级地方财政收支执行情况（国资预算）send预算局823" xfId="3761"/>
    <cellStyle name="千位分隔 2 2 4 10 2 2" xfId="3762"/>
    <cellStyle name="千位分隔 2 2 4 11 2 2" xfId="3763"/>
    <cellStyle name="千位分隔 2 2 4 11 3" xfId="3764"/>
    <cellStyle name="千位分隔 2 2 4 2 2 2" xfId="3765"/>
    <cellStyle name="强调文字颜色 3 2 2" xfId="3766"/>
    <cellStyle name="千位分隔 2 2 4 2 2 2 2" xfId="3767"/>
    <cellStyle name="千位分隔 2 2 4 2 2 3" xfId="3768"/>
    <cellStyle name="千位分隔 2 2 4 3 2 2" xfId="3769"/>
    <cellStyle name="强调文字颜色 4 2 2" xfId="3770"/>
    <cellStyle name="千位分隔 2 2 4 5 2" xfId="3771"/>
    <cellStyle name="强调文字颜色 6 2" xfId="3772"/>
    <cellStyle name="千位分隔 2 2 4 5 3" xfId="3773"/>
    <cellStyle name="强调文字颜色 6 3" xfId="3774"/>
    <cellStyle name="千位分隔 2 2 4 7" xfId="3775"/>
    <cellStyle name="千位分隔 2 2 4 7 2 2" xfId="3776"/>
    <cellStyle name="千位分隔 2 2 4 8" xfId="3777"/>
    <cellStyle name="千位分隔 2 2 4 9" xfId="3778"/>
    <cellStyle name="千位分隔 2 4 2 12 2" xfId="3779"/>
    <cellStyle name="千位分隔 2 2 4 9 2 2" xfId="3780"/>
    <cellStyle name="千位分隔 2 2 6 2" xfId="3781"/>
    <cellStyle name="千位分隔 2 2 6 2 2" xfId="3782"/>
    <cellStyle name="千位分隔 2 2 6 3" xfId="3783"/>
    <cellStyle name="千位分隔 2 2 7 2" xfId="3784"/>
    <cellStyle name="千位分隔 2 2 7 3" xfId="3785"/>
    <cellStyle name="千位分隔 2 2 7 3 2" xfId="3786"/>
    <cellStyle name="千位分隔 2 2 7 4" xfId="3787"/>
    <cellStyle name="千位分隔 2 2 8 2" xfId="3788"/>
    <cellStyle name="千位分隔 2 2 8 3" xfId="3789"/>
    <cellStyle name="千位分隔 2 2 9 2 2" xfId="3790"/>
    <cellStyle name="千位分隔 2 3" xfId="3791"/>
    <cellStyle name="千位分隔 2 3 2 2" xfId="3792"/>
    <cellStyle name="千位分隔 2 3 2 2 2" xfId="3793"/>
    <cellStyle name="千位分隔 3 8" xfId="3794"/>
    <cellStyle name="千位分隔 2 3 2 3" xfId="3795"/>
    <cellStyle name="千位分隔 2 3 3 2" xfId="3796"/>
    <cellStyle name="千位分隔 2 3 3 2 2" xfId="3797"/>
    <cellStyle name="千位分隔 2 3 3 3" xfId="3798"/>
    <cellStyle name="千位分隔 2 3 3 4" xfId="3799"/>
    <cellStyle name="千位分隔 2 3_表样--2016年1至7月云南省及省本级地方财政收支执行情况（国资预算）send预算局823" xfId="3800"/>
    <cellStyle name="千位分隔 2 4 10 2" xfId="3801"/>
    <cellStyle name="千位分隔 2 4 10 2 2" xfId="3802"/>
    <cellStyle name="千位分隔 2 4 10 3" xfId="3803"/>
    <cellStyle name="千位分隔 2 4 11 2" xfId="3804"/>
    <cellStyle name="千位分隔 2 4 11 2 2" xfId="3805"/>
    <cellStyle name="适中 4 3" xfId="3806"/>
    <cellStyle name="千位分隔 2 4 12 2" xfId="3807"/>
    <cellStyle name="千位分隔 2 4 12 2 2" xfId="3808"/>
    <cellStyle name="千位分隔 2 4 13 2" xfId="3809"/>
    <cellStyle name="千位分隔 2 4 13 2 2" xfId="3810"/>
    <cellStyle name="千位分隔 2 4 13 3" xfId="3811"/>
    <cellStyle name="千位分隔 2 4 14 2" xfId="3812"/>
    <cellStyle name="千位分隔 2 4 14 2 2" xfId="3813"/>
    <cellStyle name="千位分隔 2 4 14 3" xfId="3814"/>
    <cellStyle name="千位分隔 3 12 2 2" xfId="3815"/>
    <cellStyle name="千位分隔 2 4 15 2" xfId="3816"/>
    <cellStyle name="千位分隔 2 4 20 2" xfId="3817"/>
    <cellStyle name="千位分隔 2 4 15 2 2" xfId="3818"/>
    <cellStyle name="千位分隔 2 4 20 2 2" xfId="3819"/>
    <cellStyle name="千位分隔 2 4 16 2" xfId="3820"/>
    <cellStyle name="千位分隔 2 4 21 2" xfId="3821"/>
    <cellStyle name="千位分隔 2 4 16 2 2" xfId="3822"/>
    <cellStyle name="千位分隔 2 4 16 3" xfId="3823"/>
    <cellStyle name="千位分隔 2 4 17" xfId="3824"/>
    <cellStyle name="千位分隔 2 4 22" xfId="3825"/>
    <cellStyle name="千位分隔 2 4 17 2" xfId="3826"/>
    <cellStyle name="千位分隔 2 4 17 3" xfId="3827"/>
    <cellStyle name="千位分隔 2 4 18" xfId="3828"/>
    <cellStyle name="千位分隔 2 4 18 2" xfId="3829"/>
    <cellStyle name="千位分隔 2 4 18 3" xfId="3830"/>
    <cellStyle name="千位分隔 2 4 19 2" xfId="3831"/>
    <cellStyle name="千位分隔 2 4 19 2 2" xfId="3832"/>
    <cellStyle name="千位分隔 2 4 19 3" xfId="3833"/>
    <cellStyle name="千位分隔 2 4 2 11" xfId="3834"/>
    <cellStyle name="千位分隔 2 4 2 11 2" xfId="3835"/>
    <cellStyle name="千位分隔 2 4 2 11 2 2" xfId="3836"/>
    <cellStyle name="强调文字颜色 5 3 3" xfId="3837"/>
    <cellStyle name="千位分隔 2 4 2 12" xfId="3838"/>
    <cellStyle name="千位分隔 2 4 2 2 2" xfId="3839"/>
    <cellStyle name="千位分隔 2 4 2 2 2 2" xfId="3840"/>
    <cellStyle name="千位分隔 2 4 2 2 2 3" xfId="3841"/>
    <cellStyle name="千位分隔 2 4 2 2 3" xfId="3842"/>
    <cellStyle name="千位分隔 2 4 2 2 3 2" xfId="3843"/>
    <cellStyle name="千位分隔 2 4 2 2 4" xfId="3844"/>
    <cellStyle name="千位分隔 2 4 2 3 2" xfId="3845"/>
    <cellStyle name="千位分隔 2 4 2 4 2" xfId="3846"/>
    <cellStyle name="千位分隔 2 4 2 4 2 2" xfId="3847"/>
    <cellStyle name="千位分隔 2 4 2 4 3" xfId="3848"/>
    <cellStyle name="千位分隔 2 4 2 5 2" xfId="3849"/>
    <cellStyle name="千位分隔 3 7 2 3" xfId="3850"/>
    <cellStyle name="千位分隔 2 4 2 6 3" xfId="3851"/>
    <cellStyle name="千位分隔 2 4 2 8 2" xfId="3852"/>
    <cellStyle name="千位分隔 2 4 2 8 2 2" xfId="3853"/>
    <cellStyle name="千位分隔 2 4 2 9 2 2" xfId="3854"/>
    <cellStyle name="千位分隔 2 4 2 9 3" xfId="3855"/>
    <cellStyle name="千位分隔 2 4 3 2" xfId="3856"/>
    <cellStyle name="千位分隔 2 4 3 2 2" xfId="3857"/>
    <cellStyle name="千位分隔 2 4 3 3" xfId="3858"/>
    <cellStyle name="千位分隔 2 4 4 2 2" xfId="3859"/>
    <cellStyle name="千位分隔 2 5" xfId="3860"/>
    <cellStyle name="千位分隔 2 5 10 3" xfId="3861"/>
    <cellStyle name="千位分隔 2 5 11 3" xfId="3862"/>
    <cellStyle name="千位分隔 2 5 2" xfId="3863"/>
    <cellStyle name="千位分隔 2 5 2 2" xfId="3864"/>
    <cellStyle name="千位分隔 2 5 2 2 2" xfId="3865"/>
    <cellStyle name="千位分隔 2 5 2 3" xfId="3866"/>
    <cellStyle name="千位分隔 2 5 2 4" xfId="3867"/>
    <cellStyle name="千位分隔 2 5 3" xfId="3868"/>
    <cellStyle name="千位分隔 2 5 3 2" xfId="3869"/>
    <cellStyle name="千位分隔 2 5 3 2 2" xfId="3870"/>
    <cellStyle name="输出 3" xfId="3871"/>
    <cellStyle name="千位分隔 2 5 4 2" xfId="3872"/>
    <cellStyle name="千位分隔 2 5 4 2 2" xfId="3873"/>
    <cellStyle name="千位分隔 2 5 6 2 2" xfId="3874"/>
    <cellStyle name="千位分隔 2 5 7" xfId="3875"/>
    <cellStyle name="千位分隔 2 5 8 2 2" xfId="3876"/>
    <cellStyle name="千位分隔 2 5 9 3" xfId="3877"/>
    <cellStyle name="千位分隔 2 6" xfId="3878"/>
    <cellStyle name="千位分隔 2 6 2 2" xfId="3879"/>
    <cellStyle name="千位分隔 2 6 3" xfId="3880"/>
    <cellStyle name="千位分隔 2 7" xfId="3881"/>
    <cellStyle name="千位分隔 2 8" xfId="3882"/>
    <cellStyle name="千位分隔 2 8 2 2" xfId="3883"/>
    <cellStyle name="千位分隔 2 8 2 3" xfId="3884"/>
    <cellStyle name="千位分隔 2 9" xfId="3885"/>
    <cellStyle name="千位分隔 2 9 2 2" xfId="3886"/>
    <cellStyle name="千位分隔 2 9 3" xfId="3887"/>
    <cellStyle name="千位分隔 3 10" xfId="3888"/>
    <cellStyle name="千位分隔 3 10 2" xfId="3889"/>
    <cellStyle name="输出 5 3 3" xfId="3890"/>
    <cellStyle name="千位分隔 3 12 2" xfId="3891"/>
    <cellStyle name="千位分隔 3 13 2" xfId="3892"/>
    <cellStyle name="千位分隔 3 15" xfId="3893"/>
    <cellStyle name="千位分隔 3 20" xfId="3894"/>
    <cellStyle name="千位分隔 3 16" xfId="3895"/>
    <cellStyle name="千位分隔 3 21" xfId="3896"/>
    <cellStyle name="千位分隔 3 16 2" xfId="3897"/>
    <cellStyle name="千位分隔 3 21 2" xfId="3898"/>
    <cellStyle name="千位分隔 3 17" xfId="3899"/>
    <cellStyle name="千位分隔 3 22" xfId="3900"/>
    <cellStyle name="千位分隔 3 17 2 2" xfId="3901"/>
    <cellStyle name="千位分隔 3 18 2" xfId="3902"/>
    <cellStyle name="千位分隔 3 18 3" xfId="3903"/>
    <cellStyle name="千位分隔 3 19" xfId="3904"/>
    <cellStyle name="千位分隔 3 19 2 2" xfId="3905"/>
    <cellStyle name="千位分隔 3 19 3" xfId="3906"/>
    <cellStyle name="千位分隔 3 2 2 2" xfId="3907"/>
    <cellStyle name="千位分隔 3 2 2 3" xfId="3908"/>
    <cellStyle name="千位分隔 3 2 3" xfId="3909"/>
    <cellStyle name="千位分隔 3 2 3 2" xfId="3910"/>
    <cellStyle name="千位分隔 3 2 3 2 2" xfId="3911"/>
    <cellStyle name="千位分隔 3 2 3 3" xfId="3912"/>
    <cellStyle name="千位分隔 3 2 4" xfId="3913"/>
    <cellStyle name="千位分隔 3 2 5" xfId="3914"/>
    <cellStyle name="千位分隔 3 2_表样--2016年1至7月云南省及省本级地方财政收支执行情况（国资预算）send预算局823" xfId="3915"/>
    <cellStyle name="千位分隔 3 3 2" xfId="3916"/>
    <cellStyle name="千位分隔 3 3 2 2" xfId="3917"/>
    <cellStyle name="千位分隔 3 3 3" xfId="3918"/>
    <cellStyle name="千位分隔 3 4 10" xfId="3919"/>
    <cellStyle name="千位分隔 3 4 10 3" xfId="3920"/>
    <cellStyle name="千位分隔 3 4 11" xfId="3921"/>
    <cellStyle name="千位分隔 3 4 11 2 2" xfId="3922"/>
    <cellStyle name="千位分隔 3 4 12" xfId="3923"/>
    <cellStyle name="千位分隔 3 4 13" xfId="3924"/>
    <cellStyle name="千位分隔 3 4 2 2" xfId="3925"/>
    <cellStyle name="输出 6 2" xfId="3926"/>
    <cellStyle name="千位分隔 3 4 2 2 2" xfId="3927"/>
    <cellStyle name="千位分隔 3 4 2 2 2 2" xfId="3928"/>
    <cellStyle name="千位分隔 3 4 2 2 3" xfId="3929"/>
    <cellStyle name="千位分隔 3 4 2 3" xfId="3930"/>
    <cellStyle name="输出 6 3" xfId="3931"/>
    <cellStyle name="千位分隔 3 4 3 2" xfId="3932"/>
    <cellStyle name="输出 7 2" xfId="3933"/>
    <cellStyle name="千位分隔 3 4 3 2 2" xfId="3934"/>
    <cellStyle name="输入 3 2 3" xfId="3935"/>
    <cellStyle name="千位分隔 3 4 3 3" xfId="3936"/>
    <cellStyle name="输出 7 3" xfId="3937"/>
    <cellStyle name="千位分隔 3 4 4" xfId="3938"/>
    <cellStyle name="输出 8" xfId="3939"/>
    <cellStyle name="千位分隔 3 4 4 2" xfId="3940"/>
    <cellStyle name="输出 8 2" xfId="3941"/>
    <cellStyle name="千位分隔 3 4 4 3" xfId="3942"/>
    <cellStyle name="输出 8 3" xfId="3943"/>
    <cellStyle name="千位分隔 3 4 5 2" xfId="3944"/>
    <cellStyle name="千位分隔 3 4 5 2 2" xfId="3945"/>
    <cellStyle name="输入 5 2 3" xfId="3946"/>
    <cellStyle name="千位分隔 3 4 5 3" xfId="3947"/>
    <cellStyle name="千位分隔 3 4 6" xfId="3948"/>
    <cellStyle name="千位分隔 3 4 7" xfId="3949"/>
    <cellStyle name="千位分隔 3 4 7 2" xfId="3950"/>
    <cellStyle name="千位分隔 3 4 7 2 2" xfId="3951"/>
    <cellStyle name="注释 3 3" xfId="3952"/>
    <cellStyle name="千位分隔 3 4 7 3" xfId="3953"/>
    <cellStyle name="千位分隔 3 5" xfId="3954"/>
    <cellStyle name="千位分隔 3 5 2" xfId="3955"/>
    <cellStyle name="千位分隔 3 5 3" xfId="3956"/>
    <cellStyle name="千位分隔 3 6" xfId="3957"/>
    <cellStyle name="千位分隔 3 6 2" xfId="3958"/>
    <cellStyle name="千位分隔 3 6 2 2" xfId="3959"/>
    <cellStyle name="千位分隔 3 7" xfId="3960"/>
    <cellStyle name="千位分隔 3 7 2" xfId="3961"/>
    <cellStyle name="千位分隔 3 7 2 2" xfId="3962"/>
    <cellStyle name="千位分隔 3 7 3 2" xfId="3963"/>
    <cellStyle name="千位分隔 3 8 2" xfId="3964"/>
    <cellStyle name="千位分隔 3 8 2 2" xfId="3965"/>
    <cellStyle name="千位分隔 3 8 3" xfId="3966"/>
    <cellStyle name="千位分隔 3 9" xfId="3967"/>
    <cellStyle name="千位分隔 3 9 2" xfId="3968"/>
    <cellStyle name="千位分隔 3 9 3" xfId="3969"/>
    <cellStyle name="千位分隔 4 6" xfId="3970"/>
    <cellStyle name="千位分隔 4 6 2" xfId="3971"/>
    <cellStyle name="强调 1 2" xfId="3972"/>
    <cellStyle name="强调 1 3" xfId="3973"/>
    <cellStyle name="强调 2" xfId="3974"/>
    <cellStyle name="强调 2 2 2" xfId="3975"/>
    <cellStyle name="强调 2 4" xfId="3976"/>
    <cellStyle name="强调 3" xfId="3977"/>
    <cellStyle name="强调 3 2" xfId="3978"/>
    <cellStyle name="强调 3 2 3" xfId="3979"/>
    <cellStyle name="强调 3 3" xfId="3980"/>
    <cellStyle name="强调 3 4" xfId="3981"/>
    <cellStyle name="强调文字颜色 1 2 2" xfId="3982"/>
    <cellStyle name="强调文字颜色 1 3 3" xfId="3983"/>
    <cellStyle name="强调文字颜色 5 3 2" xfId="3984"/>
    <cellStyle name="日期 2" xfId="3985"/>
    <cellStyle name="日期 3" xfId="3986"/>
    <cellStyle name="商品名称" xfId="3987"/>
    <cellStyle name="着色 6" xfId="3988"/>
    <cellStyle name="商品名称 2" xfId="3989"/>
    <cellStyle name="商品名称 3" xfId="3990"/>
    <cellStyle name="适中 2" xfId="3991"/>
    <cellStyle name="适中 2 3" xfId="3992"/>
    <cellStyle name="适中 2 4" xfId="3993"/>
    <cellStyle name="适中 2 4 3" xfId="3994"/>
    <cellStyle name="适中 3 2 2" xfId="3995"/>
    <cellStyle name="适中 3 2 3" xfId="3996"/>
    <cellStyle name="适中 3 2 4" xfId="3997"/>
    <cellStyle name="适中 3 3 2" xfId="3998"/>
    <cellStyle name="适中 3 3 3" xfId="3999"/>
    <cellStyle name="适中 3 4" xfId="4000"/>
    <cellStyle name="适中 3 4 2" xfId="4001"/>
    <cellStyle name="适中 3 4 3" xfId="4002"/>
    <cellStyle name="适中 3 5" xfId="4003"/>
    <cellStyle name="适中 3 6" xfId="4004"/>
    <cellStyle name="适中 4 2" xfId="4005"/>
    <cellStyle name="适中 4 2 2" xfId="4006"/>
    <cellStyle name="适中 4 2 3" xfId="4007"/>
    <cellStyle name="适中 4 2 4" xfId="4008"/>
    <cellStyle name="适中 4 2_表样--2016年1至7月云南省及省本级地方财政收支执行情况（国资预算）send预算局823" xfId="4009"/>
    <cellStyle name="适中 4 3 2" xfId="4010"/>
    <cellStyle name="适中 4 4" xfId="4011"/>
    <cellStyle name="适中 4 4 2" xfId="4012"/>
    <cellStyle name="适中 4 4 3" xfId="4013"/>
    <cellStyle name="适中 4 5" xfId="4014"/>
    <cellStyle name="适中 4 6" xfId="4015"/>
    <cellStyle name="适中 5 2 2" xfId="4016"/>
    <cellStyle name="适中 5 2 3" xfId="4017"/>
    <cellStyle name="适中 5_表样--2016年1至7月云南省及省本级地方财政收支执行情况（国资预算）send预算局823" xfId="4018"/>
    <cellStyle name="输出 2" xfId="4019"/>
    <cellStyle name="输出 2 2" xfId="4020"/>
    <cellStyle name="输出 2 3" xfId="4021"/>
    <cellStyle name="输出 2 3 2" xfId="4022"/>
    <cellStyle name="输出 3 2" xfId="4023"/>
    <cellStyle name="输出 3 2 4" xfId="4024"/>
    <cellStyle name="输出 3 2_表样--2016年1至7月云南省及省本级地方财政收支执行情况（国资预算）send预算局823" xfId="4025"/>
    <cellStyle name="输出 3 3" xfId="4026"/>
    <cellStyle name="输出 3 3 3" xfId="4027"/>
    <cellStyle name="输出 3 4 2" xfId="4028"/>
    <cellStyle name="输出 3 4 3" xfId="4029"/>
    <cellStyle name="输出 4" xfId="4030"/>
    <cellStyle name="输出 4 2_表样--2016年1至7月云南省及省本级地方财政收支执行情况（国资预算）send预算局823" xfId="4031"/>
    <cellStyle name="输出 4_表样--2016年1至7月云南省及省本级地方财政收支执行情况（国资预算）send预算局823" xfId="4032"/>
    <cellStyle name="输出 5" xfId="4033"/>
    <cellStyle name="输出 5 2" xfId="4034"/>
    <cellStyle name="输出 5 3" xfId="4035"/>
    <cellStyle name="输入 2 2 2 2" xfId="4036"/>
    <cellStyle name="输入 2 2 2 3" xfId="4037"/>
    <cellStyle name="输入 2 3 2" xfId="4038"/>
    <cellStyle name="输入 2 4 2" xfId="4039"/>
    <cellStyle name="输入 2 4 3" xfId="4040"/>
    <cellStyle name="输入 3 2 2" xfId="4041"/>
    <cellStyle name="输入 3 2 2 2" xfId="4042"/>
    <cellStyle name="输入 3 2 2 3" xfId="4043"/>
    <cellStyle name="输入 3 3 2" xfId="4044"/>
    <cellStyle name="输入 3 3 3" xfId="4045"/>
    <cellStyle name="输入 4 2" xfId="4046"/>
    <cellStyle name="输入 4 2 2" xfId="4047"/>
    <cellStyle name="输入 4 2 2 2" xfId="4048"/>
    <cellStyle name="样式 1 3" xfId="4049"/>
    <cellStyle name="输入 4 2 4" xfId="4050"/>
    <cellStyle name="输入 4 2_表样--2016年1至7月云南省及省本级地方财政收支执行情况（国资预算）send预算局823" xfId="4051"/>
    <cellStyle name="输入 4 3" xfId="4052"/>
    <cellStyle name="输入 4 4" xfId="4053"/>
    <cellStyle name="输入 4 5" xfId="4054"/>
    <cellStyle name="输入 4 6" xfId="4055"/>
    <cellStyle name="输入 4_表样--2016年1至7月云南省及省本级地方财政收支执行情况（国资预算）send预算局823" xfId="4056"/>
    <cellStyle name="输入 5 2" xfId="4057"/>
    <cellStyle name="输入 5 2 2" xfId="4058"/>
    <cellStyle name="输入 6 3" xfId="4059"/>
    <cellStyle name="输入 5 3" xfId="4060"/>
    <cellStyle name="输入 5 3 2" xfId="4061"/>
    <cellStyle name="输入 7 3" xfId="4062"/>
    <cellStyle name="注释 4" xfId="4063"/>
    <cellStyle name="输入 5 3 3" xfId="4064"/>
    <cellStyle name="注释 5" xfId="4065"/>
    <cellStyle name="输入 5 4" xfId="4066"/>
    <cellStyle name="输入 5 5" xfId="4067"/>
    <cellStyle name="输入 5_表样--2016年1至7月云南省及省本级地方财政收支执行情况（国资预算）send预算局823" xfId="4068"/>
    <cellStyle name="输入 6" xfId="4069"/>
    <cellStyle name="输入 6 2" xfId="4070"/>
    <cellStyle name="输入 7" xfId="4071"/>
    <cellStyle name="数量" xfId="4072"/>
    <cellStyle name="数量 2" xfId="4073"/>
    <cellStyle name="未定义" xfId="4074"/>
    <cellStyle name="着色 1" xfId="4075"/>
    <cellStyle name="着色 3" xfId="4076"/>
    <cellStyle name="寘嬫愗傝 [0.00]_Region Orders (2)" xfId="4077"/>
    <cellStyle name="寘嬫愗傝_Region Orders (2)" xfId="4078"/>
    <cellStyle name="注释 2 2 2" xfId="4079"/>
    <cellStyle name="注释 2 2 2 2" xfId="4080"/>
    <cellStyle name="注释 2 2 2 3" xfId="4081"/>
    <cellStyle name="注释 2 2 3" xfId="4082"/>
    <cellStyle name="注释 2 2 4" xfId="4083"/>
    <cellStyle name="注释 2 3" xfId="4084"/>
    <cellStyle name="注释 2 5" xfId="4085"/>
    <cellStyle name="注释 3 2 2" xfId="4086"/>
    <cellStyle name="注释 3 3 3" xfId="4087"/>
    <cellStyle name="注释 3 4" xfId="4088"/>
    <cellStyle name="注释 3 4 2" xfId="4089"/>
    <cellStyle name="注释 3 4 3" xfId="4090"/>
    <cellStyle name="注释 4_表样--2016年1至7月云南省及省本级地方财政收支执行情况（国资预算）send预算局823" xfId="4091"/>
    <cellStyle name="注释 5 2 2" xfId="4092"/>
    <cellStyle name="注释 5 3" xfId="4093"/>
    <cellStyle name="注释 5 3 2" xfId="4094"/>
    <cellStyle name="注释 5 4" xfId="4095"/>
    <cellStyle name="注释 5 5" xfId="4096"/>
    <cellStyle name="注释 6" xfId="4097"/>
    <cellStyle name="注释 6 2" xfId="4098"/>
    <cellStyle name="注释 6 3" xfId="4099"/>
    <cellStyle name="注释 7" xfId="4100"/>
    <cellStyle name="注释 7 2" xfId="4101"/>
    <cellStyle name="注释 7 3" xfId="4102"/>
    <cellStyle name="注释 8" xfId="4103"/>
    <cellStyle name="注释 8 2" xfId="4104"/>
    <cellStyle name="注释 8 3" xfId="4105"/>
  </cellStyles>
  <dxfs count="16">
    <dxf>
      <font>
        <color indexed="9"/>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s>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CCCCFF"/>
      <rgbColor rgb="00DCDCDC"/>
      <rgbColor rgb="00E6E6E6"/>
      <rgbColor rgb="00F0F0F0"/>
      <rgbColor rgb="00FAFAFA"/>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1" Type="http://schemas.openxmlformats.org/officeDocument/2006/relationships/sharedStrings" Target="sharedStrings.xml"/><Relationship Id="rId60" Type="http://schemas.openxmlformats.org/officeDocument/2006/relationships/styles" Target="styles.xml"/><Relationship Id="rId6" Type="http://schemas.openxmlformats.org/officeDocument/2006/relationships/worksheet" Target="worksheets/sheet6.xml"/><Relationship Id="rId59" Type="http://schemas.openxmlformats.org/officeDocument/2006/relationships/theme" Target="theme/theme1.xml"/><Relationship Id="rId58" Type="http://schemas.openxmlformats.org/officeDocument/2006/relationships/externalLink" Target="externalLinks/externalLink46.xml"/><Relationship Id="rId57" Type="http://schemas.openxmlformats.org/officeDocument/2006/relationships/externalLink" Target="externalLinks/externalLink45.xml"/><Relationship Id="rId56" Type="http://schemas.openxmlformats.org/officeDocument/2006/relationships/externalLink" Target="externalLinks/externalLink44.xml"/><Relationship Id="rId55" Type="http://schemas.openxmlformats.org/officeDocument/2006/relationships/externalLink" Target="externalLinks/externalLink43.xml"/><Relationship Id="rId54" Type="http://schemas.openxmlformats.org/officeDocument/2006/relationships/externalLink" Target="externalLinks/externalLink42.xml"/><Relationship Id="rId53" Type="http://schemas.openxmlformats.org/officeDocument/2006/relationships/externalLink" Target="externalLinks/externalLink41.xml"/><Relationship Id="rId52" Type="http://schemas.openxmlformats.org/officeDocument/2006/relationships/externalLink" Target="externalLinks/externalLink40.xml"/><Relationship Id="rId51" Type="http://schemas.openxmlformats.org/officeDocument/2006/relationships/externalLink" Target="externalLinks/externalLink39.xml"/><Relationship Id="rId50" Type="http://schemas.openxmlformats.org/officeDocument/2006/relationships/externalLink" Target="externalLinks/externalLink38.xml"/><Relationship Id="rId5" Type="http://schemas.openxmlformats.org/officeDocument/2006/relationships/worksheet" Target="worksheets/sheet5.xml"/><Relationship Id="rId49" Type="http://schemas.openxmlformats.org/officeDocument/2006/relationships/externalLink" Target="externalLinks/externalLink37.xml"/><Relationship Id="rId48" Type="http://schemas.openxmlformats.org/officeDocument/2006/relationships/externalLink" Target="externalLinks/externalLink36.xml"/><Relationship Id="rId47" Type="http://schemas.openxmlformats.org/officeDocument/2006/relationships/externalLink" Target="externalLinks/externalLink35.xml"/><Relationship Id="rId46" Type="http://schemas.openxmlformats.org/officeDocument/2006/relationships/externalLink" Target="externalLinks/externalLink34.xml"/><Relationship Id="rId45" Type="http://schemas.openxmlformats.org/officeDocument/2006/relationships/externalLink" Target="externalLinks/externalLink33.xml"/><Relationship Id="rId44" Type="http://schemas.openxmlformats.org/officeDocument/2006/relationships/externalLink" Target="externalLinks/externalLink32.xml"/><Relationship Id="rId43" Type="http://schemas.openxmlformats.org/officeDocument/2006/relationships/externalLink" Target="externalLinks/externalLink31.xml"/><Relationship Id="rId42" Type="http://schemas.openxmlformats.org/officeDocument/2006/relationships/externalLink" Target="externalLinks/externalLink30.xml"/><Relationship Id="rId41" Type="http://schemas.openxmlformats.org/officeDocument/2006/relationships/externalLink" Target="externalLinks/externalLink29.xml"/><Relationship Id="rId40" Type="http://schemas.openxmlformats.org/officeDocument/2006/relationships/externalLink" Target="externalLinks/externalLink28.xml"/><Relationship Id="rId4" Type="http://schemas.openxmlformats.org/officeDocument/2006/relationships/worksheet" Target="worksheets/sheet4.xml"/><Relationship Id="rId39" Type="http://schemas.openxmlformats.org/officeDocument/2006/relationships/externalLink" Target="externalLinks/externalLink27.xml"/><Relationship Id="rId38" Type="http://schemas.openxmlformats.org/officeDocument/2006/relationships/externalLink" Target="externalLinks/externalLink26.xml"/><Relationship Id="rId37" Type="http://schemas.openxmlformats.org/officeDocument/2006/relationships/externalLink" Target="externalLinks/externalLink25.xml"/><Relationship Id="rId36" Type="http://schemas.openxmlformats.org/officeDocument/2006/relationships/externalLink" Target="externalLinks/externalLink24.xml"/><Relationship Id="rId35" Type="http://schemas.openxmlformats.org/officeDocument/2006/relationships/externalLink" Target="externalLinks/externalLink23.xml"/><Relationship Id="rId34" Type="http://schemas.openxmlformats.org/officeDocument/2006/relationships/externalLink" Target="externalLinks/externalLink22.xml"/><Relationship Id="rId33" Type="http://schemas.openxmlformats.org/officeDocument/2006/relationships/externalLink" Target="externalLinks/externalLink21.xml"/><Relationship Id="rId32" Type="http://schemas.openxmlformats.org/officeDocument/2006/relationships/externalLink" Target="externalLinks/externalLink20.xml"/><Relationship Id="rId31" Type="http://schemas.openxmlformats.org/officeDocument/2006/relationships/externalLink" Target="externalLinks/externalLink19.xml"/><Relationship Id="rId30" Type="http://schemas.openxmlformats.org/officeDocument/2006/relationships/externalLink" Target="externalLinks/externalLink18.xml"/><Relationship Id="rId3" Type="http://schemas.openxmlformats.org/officeDocument/2006/relationships/worksheet" Target="worksheets/sheet3.xml"/><Relationship Id="rId29" Type="http://schemas.openxmlformats.org/officeDocument/2006/relationships/externalLink" Target="externalLinks/externalLink17.xml"/><Relationship Id="rId28" Type="http://schemas.openxmlformats.org/officeDocument/2006/relationships/externalLink" Target="externalLinks/externalLink16.xml"/><Relationship Id="rId27" Type="http://schemas.openxmlformats.org/officeDocument/2006/relationships/externalLink" Target="externalLinks/externalLink15.xml"/><Relationship Id="rId26" Type="http://schemas.openxmlformats.org/officeDocument/2006/relationships/externalLink" Target="externalLinks/externalLink14.xml"/><Relationship Id="rId25" Type="http://schemas.openxmlformats.org/officeDocument/2006/relationships/externalLink" Target="externalLinks/externalLink13.xml"/><Relationship Id="rId24" Type="http://schemas.openxmlformats.org/officeDocument/2006/relationships/externalLink" Target="externalLinks/externalLink12.xml"/><Relationship Id="rId23" Type="http://schemas.openxmlformats.org/officeDocument/2006/relationships/externalLink" Target="externalLinks/externalLink11.xml"/><Relationship Id="rId22" Type="http://schemas.openxmlformats.org/officeDocument/2006/relationships/externalLink" Target="externalLinks/externalLink10.xml"/><Relationship Id="rId21" Type="http://schemas.openxmlformats.org/officeDocument/2006/relationships/externalLink" Target="externalLinks/externalLink9.xml"/><Relationship Id="rId20" Type="http://schemas.openxmlformats.org/officeDocument/2006/relationships/externalLink" Target="externalLinks/externalLink8.xml"/><Relationship Id="rId2" Type="http://schemas.openxmlformats.org/officeDocument/2006/relationships/worksheet" Target="worksheets/sheet2.xml"/><Relationship Id="rId19" Type="http://schemas.openxmlformats.org/officeDocument/2006/relationships/externalLink" Target="externalLinks/externalLink7.xml"/><Relationship Id="rId18" Type="http://schemas.openxmlformats.org/officeDocument/2006/relationships/externalLink" Target="externalLinks/externalLink6.xml"/><Relationship Id="rId17" Type="http://schemas.openxmlformats.org/officeDocument/2006/relationships/externalLink" Target="externalLinks/externalLink5.xml"/><Relationship Id="rId16" Type="http://schemas.openxmlformats.org/officeDocument/2006/relationships/externalLink" Target="externalLinks/externalLink4.xml"/><Relationship Id="rId15" Type="http://schemas.openxmlformats.org/officeDocument/2006/relationships/externalLink" Target="externalLinks/externalLink3.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ttp:\\10.124.1.30\cgi-bin\read_attach\application\octet-stream1MKxqC5YTFM=\&#25509;&#25910;&#25991;&#20214;&#30446;&#24405;\&#39044;&#31639;&#32929;212052004-5-13%2016&#65306;33&#65306;36\2004&#24180;&#24120;&#29992;\2004&#26376;&#2525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My%20Documents\&#20854;&#20182;&#19978;&#25253;&#20844;&#36335;&#23616;&#36164;&#26009;\&#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ttp:\\11.79.17.50\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25105;&#30340;&#25991;&#26723;\Tencent%20Files\896879655\FileRecv\http:\www.sasac.gov.cn\&#36827;&#34892;&#20013;&#39033;&#30446;\&#35843;&#30740;\&#22269;&#36164;&#22996;\&#22269;&#36164;&#22996;&#30417;&#31649;&#20225;&#19994;&#34218;&#37228;&#35843;&#30740;&#36164;&#26009;\2009&#24180;&#20154;&#31038;&#23616;&#32508;&#21512;&#32479;&#35745;&#24180;&#25253;\2009&#24180;&#19978;&#28023;&#20154;&#20445;&#23616;&#34218;&#37228;&#35843;&#30740;&#25253;&#34920;-3&#312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6032;&#24314;&#25991;&#20214;&#22841;\&#26032;&#24314;&#25991;&#20214;&#22841;%20(2)\2015&#24180;&#39044;&#31639;&#65288;&#33609;&#26696;&#65289;\&#39044;&#31639;&#33609;&#26696;\2014&#24180;\2015&#24180;&#39044;&#31639;&#65288;&#33609;&#26696;&#65289;\&#39044;&#31639;&#33609;&#26696;\2105&#20840;&#30465;&#22522;&#37329;&#39044;&#31639;&#349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25105;&#30340;&#25991;&#26723;\Tencent%20Files\896879655\FileRecv\http:\www.sasac.gov.cn\Documents%20and%20Settings\Administrator\Local%20Settings\Temporary%20Internet%20Files\&#22830;&#20225;&#35843;&#30740;\&#22269;&#36164;&#22996;&#22830;&#20225;&#34218;&#37228;&#35843;&#30740;&#38382;&#21367;2.0-2&#3129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25105;&#30340;&#25991;&#26723;\Tencent%20Files\896879655\FileRecv\http:\www.sasac.gov.cn\n1180\n1566\n259655\n260345\n1169121\n7529697.files\&#26700;&#38754;\&#26032;&#35745;&#21010;\&#20154;&#20107;&#23616;&#27965;&#35848;\&#35843;&#30740;&#38382;&#21367;&#35774;&#35745;\&#22269;&#36164;&#22996;&#22830;&#20225;&#34218;&#37228;&#35843;&#30740;&#38382;&#21367;2.0-2&#3129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ttp:\\11.79.17.50\DOCUME~1\zq\LOCALS~1\Temp\&#25919;&#27861;&#21475;&#24120;&#29992;&#32479;&#35745;&#36164;&#26009;\&#19977;&#23395;&#24230;&#27719;&#24635;\&#39044;&#31639;\2006&#39044;&#31639;&#25253;&#3492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2010&#35745;&#21010;&#27979;&#31639;\2007.10&#23450;&#31295;\20071119&#32508;&#21512;&#32463;&#33829;&#35745;&#21010;&#34920;&#65288;&#31185;&#25216;&#20048;&#6528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25105;&#30340;&#25991;&#26723;\Tencent%20Files\896879655\FileRecv\&#22269;&#36164;&#22996;&#34920;2016.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http:\\11.79.17.50\DOCUME~1\zq\LOCALS~1\Temp\&#36130;&#25919;&#20379;&#20859;&#20154;&#21592;&#20449;&#24687;&#34920;\&#25945;&#32946;\&#27896;&#27700;&#22235;&#20013;.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qq\Users\1656396498\FileRecv\2010&#24180;&#32844;&#24037;&#34218;&#37228;&#35843;&#26597;&#38382;&#2136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25105;&#30340;&#25991;&#26723;\Tencent%20Files\896879655\FileRecv\http:\www.sasac.gov.cn\n1180\n1566\n259655\n260345\n1169121\n7529697.files\&#26700;&#38754;\&#26032;&#35745;&#21010;\&#20154;&#20107;&#23616;&#27965;&#35848;\&#35843;&#30740;&#38382;&#21367;&#35774;&#35745;\2009&#24180;&#20154;&#20445;&#23616;&#34218;&#37228;&#35843;&#30740;&#25253;&#34920;.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26032;&#24314;&#25991;&#20214;&#22841;\&#26032;&#24314;&#25991;&#20214;&#22841;%20(2)\2015&#24180;&#39044;&#31639;&#65288;&#33609;&#26696;&#65289;\&#39044;&#31639;&#33609;&#26696;\2014&#24180;\2015&#24180;&#39044;&#31639;&#65288;&#33609;&#26696;&#65289;\&#39044;&#31639;&#33609;&#26696;\2105&#20840;&#30465;&#22522;&#37329;&#39044;&#3163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25105;&#30340;&#25991;&#26723;\Tencent%20Files\896879655\FileRecv\http:\www.sasac.gov.cn\Documents%20and%20Settings\ciic\Local%20Settings\Temporary%20Internet%20Files\Content.Outlook\OGJUN9UM\DOCUME~1\ADMINI~1\LOCALS~1\Temp\Rar$DI18.47390\COMR-CH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2010&#35745;&#21010;&#27979;&#31639;\2007.10&#23450;&#31295;\20071119&#32508;&#21512;&#32463;&#33829;&#35745;&#21010;&#34920;&#65288;&#31185;&#25216;&#20048;&#65289;.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2009&#24180;&#35745;&#21010;\&#26368;&#32456;&#19979;&#36798;&#20998;&#34892;\DOCUME~1\ccb\LOCALS~1\Temp\C.Lotus.Notes.Data\&#22235;&#24029;&#24314;&#34892;&#24037;&#31243;&#21253;&#19968;&#25253;&#20215;&#34920;V11-option1-deal-&#25552;&#20132;&#29256;&#2641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http:\10.124.1.30\cgi-bin\read_attach\application\octet-stream1MKxqC5YTFM=\&#25509;&#25910;&#25991;&#20214;&#30446;&#24405;\&#39044;&#31639;&#32929;212052004-5-13%2016&#65306;33&#65306;36\2004&#24180;&#24120;&#29992;\2004&#26376;&#25253;.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F:\My%20Documents\&#20854;&#20182;&#19978;&#25253;&#20844;&#36335;&#23616;&#36164;&#26009;\&#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http:\11.79.17.50\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http:\11.79.17.50\DOCUME~1\zq\LOCALS~1\Temp\&#25919;&#27861;&#21475;&#24120;&#29992;&#32479;&#35745;&#36164;&#26009;\&#19977;&#23395;&#24230;&#27719;&#24635;\&#39044;&#31639;\2006&#39044;&#31639;&#25253;&#3492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ttp:\11.79.17.50\DOCUME~1\zq\LOCALS~1\Temp\&#36130;&#25919;&#20379;&#20859;&#20154;&#21592;&#20449;&#24687;&#34920;\&#25945;&#32946;\&#27896;&#27700;&#22235;&#20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5105;&#30340;&#25991;&#26723;\Tencent%20Files\896879655\FileRecv\http:\www.sasac.gov.cn\Documents%20and%20Settings\hr.zhangxin\Local%20Settings\Temporary%20Internet%20Files\Content.Outlook\3INW1839\hrques2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2009&#24180;&#35745;&#21010;\&#26368;&#32456;&#19979;&#36798;&#20998;&#34892;\DOCUME~1\ccb\LOCALS~1\Temp\C.Lotus.Notes.Data\&#22235;&#24029;&#24314;&#34892;&#24037;&#31243;&#21253;&#19968;&#25253;&#20215;&#34920;V11-option1-deal-&#25552;&#20132;&#29256;&#264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25105;&#30340;&#25991;&#26723;\Tencent%20Files\896879655\FileRecv\http:\www.sasac.gov.cn\n1180\n1566\n259655\n260345\n1169121\n7529697.files\&#20013;&#26234;&#34218;&#37228;_&#20449;&#35802;&#20154;&#23551;&#20445;&#38505;&#26377;&#38480;&#20844;&#21496;&#19978;&#28023;&#20998;&#20844;&#21496;(&#34218;&#37228;&#38382;&#21367;)_20100628171329609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sheetData sheetId="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 val="_x0000__x0000__x0000__x0000__x0000__x0000__x0000__x0000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GDP"/>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一般预算收入"/>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工商税收"/>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 val="事业发展"/>
      <sheetName val="GDP"/>
    </sheetNames>
    <sheetDataSet>
      <sheetData sheetId="0"/>
      <sheetData sheetId="1"/>
      <sheetData sheetId="2"/>
      <sheetData sheetId="3"/>
      <sheetData sheetId="4" refreshError="1"/>
      <sheetData sheetId="5"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选择选项"/>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代码"/>
    </sheetNames>
    <sheetDataSet>
      <sheetData sheetId="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代码"/>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农业人口"/>
      <sheetName val="P1012001"/>
      <sheetName val="XL4Poppy"/>
    </sheetNames>
    <sheetDataSet>
      <sheetData sheetId="0"/>
      <sheetData sheetId="1" refreshError="1"/>
      <sheetData sheetId="2"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农业用地"/>
      <sheetName val="基础编码"/>
      <sheetName val="本年收入合计"/>
    </sheetNames>
    <sheetDataSet>
      <sheetData sheetId="0"/>
      <sheetData sheetId="1" refreshError="1"/>
      <sheetData sheetId="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Define"/>
      <sheetName val="C01-1"/>
      <sheetName val="农业人口"/>
      <sheetName val="一般预算收入"/>
    </sheetNames>
    <sheetDataSet>
      <sheetData sheetId="0"/>
      <sheetData sheetId="1"/>
      <sheetData sheetId="2" refreshError="1"/>
      <sheetData sheetId="3"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sheetData sheetId="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sheetData sheetId="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四月份月报"/>
      <sheetName val="本年收入合计"/>
      <sheetName val="封面"/>
      <sheetName val="C01-1"/>
      <sheetName val="农业用地"/>
      <sheetName val="村级支出"/>
      <sheetName val="D011H403"/>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目录"/>
      <sheetName val="折旧"/>
      <sheetName val="资本支出"/>
      <sheetName val="网点建设"/>
      <sheetName val="基础设施建设及综合办公用房改造"/>
      <sheetName val="信息技术资本性支出"/>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行政区划"/>
      <sheetName val="P1012001"/>
    </sheetNames>
    <sheetDataSet>
      <sheetData sheetId="0"/>
      <sheetData sheetId="1"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利润分配预测表"/>
      <sheetName val="预算收入表"/>
      <sheetName val="预算支出表"/>
      <sheetName val="Sheet1"/>
      <sheetName val="国资委表2016"/>
    </sheetNames>
    <definedNames>
      <definedName name="新表"/>
    </definedNames>
    <sheetDataSet>
      <sheetData sheetId="0"/>
      <sheetData sheetId="1"/>
      <sheetData sheetId="2"/>
      <sheetData sheetId="3"/>
      <sheetData sheetId="4"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2002年一般预算收入"/>
    </sheetNames>
    <sheetDataSet>
      <sheetData sheetId="0"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P1012001"/>
      <sheetName val="2002年一般预算收入"/>
      <sheetName val="财政供养人员增幅"/>
      <sheetName val="基础编码"/>
      <sheetName val="工商税收"/>
      <sheetName val="C01-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Define"/>
      <sheetName val="中小学生"/>
      <sheetName val="人员支出"/>
      <sheetName val="农业用地"/>
    </sheetNames>
    <sheetDataSet>
      <sheetData sheetId="0"/>
      <sheetData sheetId="1"/>
      <sheetData sheetId="2" refreshError="1"/>
      <sheetData sheetId="3"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选择选项"/>
    </sheetNames>
    <sheetDataSet>
      <sheetData sheetId="0"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总人口"/>
      <sheetName val="公检法司编制"/>
      <sheetName val="行政编制"/>
      <sheetName val="XL4Poppy"/>
    </sheetNames>
    <sheetDataSet>
      <sheetData sheetId="0"/>
      <sheetData sheetId="1" refreshError="1"/>
      <sheetData sheetId="2" refreshError="1"/>
      <sheetData sheetId="3"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lookup"/>
      <sheetName val="Unit Information"/>
      <sheetName val="Company Information"/>
    </sheetNames>
    <sheetDataSet>
      <sheetData sheetId="0" refreshError="1"/>
      <sheetData sheetId="1" refreshError="1"/>
      <sheetData sheetId="2"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目录"/>
      <sheetName val="折旧"/>
      <sheetName val="资本支出"/>
      <sheetName val="网点建设"/>
      <sheetName val="基础设施建设及综合办公用房改造"/>
      <sheetName val="信息技术资本性支出"/>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汇总报价"/>
      <sheetName val="网点报价"/>
      <sheetName val="数量明细"/>
      <sheetName val="统计"/>
      <sheetName val="列表"/>
    </sheetNames>
    <sheetDataSet>
      <sheetData sheetId="0" refreshError="1"/>
      <sheetData sheetId="1" refreshError="1"/>
      <sheetData sheetId="2" refreshError="1"/>
      <sheetData sheetId="3" refreshError="1"/>
      <sheetData sheetId="4"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 val="_x0000__x0000__x0000__x0000__x0000__x0000__x0000__x0000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ding"/>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各年度收费、罚没、专项收入.xls]Sheet3"/>
      <sheetName val="Financ. Overview"/>
      <sheetName val="Toolbox"/>
      <sheetName val="XL4Poppy"/>
      <sheetName val="农业人口"/>
      <sheetName val="Open"/>
      <sheetName val="事业发展"/>
      <sheetName val="四月份月报"/>
      <sheetName val="C01-1"/>
      <sheetName val="DDETABLE "/>
      <sheetName val="#REF"/>
      <sheetName val="Main"/>
      <sheetName val="_ESList"/>
      <sheetName val="2000地方"/>
      <sheetName val="中央"/>
      <sheetName val="01北京市"/>
      <sheetName val="有效性列表"/>
      <sheetName val="录入表"/>
      <sheetName val="DY-（调整特殊因素）增量对应重点（汇报）"/>
      <sheetName val="mx"/>
      <sheetName val="单位编码"/>
      <sheetName val="一般预算收入"/>
      <sheetName val="表二 汇总表（业务处填）"/>
      <sheetName val="KKKKKKKK"/>
    </sheetNames>
    <sheetDataSet>
      <sheetData sheetId="0" refreshError="1"/>
      <sheetData sheetId="1" refreshError="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汇总报价"/>
      <sheetName val="网点报价"/>
      <sheetName val="数量明细"/>
      <sheetName val="统计"/>
      <sheetName val="列表"/>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选择选项"/>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8"/>
  <sheetViews>
    <sheetView tabSelected="1" view="pageBreakPreview" zoomScaleNormal="100" zoomScaleSheetLayoutView="100" topLeftCell="A5" workbookViewId="0">
      <selection activeCell="B5" sqref="B5:C5"/>
    </sheetView>
  </sheetViews>
  <sheetFormatPr defaultColWidth="9" defaultRowHeight="14.25" outlineLevelRow="7" outlineLevelCol="2"/>
  <cols>
    <col min="1" max="1" width="4.42857142857143" style="142" customWidth="1"/>
    <col min="2" max="2" width="80.8571428571429" style="142" customWidth="1"/>
    <col min="3" max="3" width="10.8571428571429" style="142" customWidth="1"/>
    <col min="4" max="4" width="9.14285714285714" style="142"/>
    <col min="5" max="6" width="9" style="142" hidden="1" customWidth="1"/>
    <col min="7" max="11" width="9.14285714285714" style="142"/>
    <col min="12" max="13" width="9" style="142" hidden="1" customWidth="1"/>
    <col min="14" max="256" width="9.14285714285714" style="142"/>
    <col min="257" max="257" width="4.42857142857143" style="142" customWidth="1"/>
    <col min="258" max="258" width="75.8571428571429" style="142" customWidth="1"/>
    <col min="259" max="259" width="10.8571428571429" style="142" customWidth="1"/>
    <col min="260" max="260" width="9.14285714285714" style="142"/>
    <col min="261" max="262" width="9" style="142" hidden="1" customWidth="1"/>
    <col min="263" max="267" width="9.14285714285714" style="142"/>
    <col min="268" max="269" width="9" style="142" hidden="1" customWidth="1"/>
    <col min="270" max="512" width="9.14285714285714" style="142"/>
    <col min="513" max="513" width="4.42857142857143" style="142" customWidth="1"/>
    <col min="514" max="514" width="75.8571428571429" style="142" customWidth="1"/>
    <col min="515" max="515" width="10.8571428571429" style="142" customWidth="1"/>
    <col min="516" max="516" width="9.14285714285714" style="142"/>
    <col min="517" max="518" width="9" style="142" hidden="1" customWidth="1"/>
    <col min="519" max="523" width="9.14285714285714" style="142"/>
    <col min="524" max="525" width="9" style="142" hidden="1" customWidth="1"/>
    <col min="526" max="768" width="9.14285714285714" style="142"/>
    <col min="769" max="769" width="4.42857142857143" style="142" customWidth="1"/>
    <col min="770" max="770" width="75.8571428571429" style="142" customWidth="1"/>
    <col min="771" max="771" width="10.8571428571429" style="142" customWidth="1"/>
    <col min="772" max="772" width="9.14285714285714" style="142"/>
    <col min="773" max="774" width="9" style="142" hidden="1" customWidth="1"/>
    <col min="775" max="779" width="9.14285714285714" style="142"/>
    <col min="780" max="781" width="9" style="142" hidden="1" customWidth="1"/>
    <col min="782" max="1024" width="9.14285714285714" style="142"/>
    <col min="1025" max="1025" width="4.42857142857143" style="142" customWidth="1"/>
    <col min="1026" max="1026" width="75.8571428571429" style="142" customWidth="1"/>
    <col min="1027" max="1027" width="10.8571428571429" style="142" customWidth="1"/>
    <col min="1028" max="1028" width="9.14285714285714" style="142"/>
    <col min="1029" max="1030" width="9" style="142" hidden="1" customWidth="1"/>
    <col min="1031" max="1035" width="9.14285714285714" style="142"/>
    <col min="1036" max="1037" width="9" style="142" hidden="1" customWidth="1"/>
    <col min="1038" max="1280" width="9.14285714285714" style="142"/>
    <col min="1281" max="1281" width="4.42857142857143" style="142" customWidth="1"/>
    <col min="1282" max="1282" width="75.8571428571429" style="142" customWidth="1"/>
    <col min="1283" max="1283" width="10.8571428571429" style="142" customWidth="1"/>
    <col min="1284" max="1284" width="9.14285714285714" style="142"/>
    <col min="1285" max="1286" width="9" style="142" hidden="1" customWidth="1"/>
    <col min="1287" max="1291" width="9.14285714285714" style="142"/>
    <col min="1292" max="1293" width="9" style="142" hidden="1" customWidth="1"/>
    <col min="1294" max="1536" width="9.14285714285714" style="142"/>
    <col min="1537" max="1537" width="4.42857142857143" style="142" customWidth="1"/>
    <col min="1538" max="1538" width="75.8571428571429" style="142" customWidth="1"/>
    <col min="1539" max="1539" width="10.8571428571429" style="142" customWidth="1"/>
    <col min="1540" max="1540" width="9.14285714285714" style="142"/>
    <col min="1541" max="1542" width="9" style="142" hidden="1" customWidth="1"/>
    <col min="1543" max="1547" width="9.14285714285714" style="142"/>
    <col min="1548" max="1549" width="9" style="142" hidden="1" customWidth="1"/>
    <col min="1550" max="1792" width="9.14285714285714" style="142"/>
    <col min="1793" max="1793" width="4.42857142857143" style="142" customWidth="1"/>
    <col min="1794" max="1794" width="75.8571428571429" style="142" customWidth="1"/>
    <col min="1795" max="1795" width="10.8571428571429" style="142" customWidth="1"/>
    <col min="1796" max="1796" width="9.14285714285714" style="142"/>
    <col min="1797" max="1798" width="9" style="142" hidden="1" customWidth="1"/>
    <col min="1799" max="1803" width="9.14285714285714" style="142"/>
    <col min="1804" max="1805" width="9" style="142" hidden="1" customWidth="1"/>
    <col min="1806" max="2048" width="9.14285714285714" style="142"/>
    <col min="2049" max="2049" width="4.42857142857143" style="142" customWidth="1"/>
    <col min="2050" max="2050" width="75.8571428571429" style="142" customWidth="1"/>
    <col min="2051" max="2051" width="10.8571428571429" style="142" customWidth="1"/>
    <col min="2052" max="2052" width="9.14285714285714" style="142"/>
    <col min="2053" max="2054" width="9" style="142" hidden="1" customWidth="1"/>
    <col min="2055" max="2059" width="9.14285714285714" style="142"/>
    <col min="2060" max="2061" width="9" style="142" hidden="1" customWidth="1"/>
    <col min="2062" max="2304" width="9.14285714285714" style="142"/>
    <col min="2305" max="2305" width="4.42857142857143" style="142" customWidth="1"/>
    <col min="2306" max="2306" width="75.8571428571429" style="142" customWidth="1"/>
    <col min="2307" max="2307" width="10.8571428571429" style="142" customWidth="1"/>
    <col min="2308" max="2308" width="9.14285714285714" style="142"/>
    <col min="2309" max="2310" width="9" style="142" hidden="1" customWidth="1"/>
    <col min="2311" max="2315" width="9.14285714285714" style="142"/>
    <col min="2316" max="2317" width="9" style="142" hidden="1" customWidth="1"/>
    <col min="2318" max="2560" width="9.14285714285714" style="142"/>
    <col min="2561" max="2561" width="4.42857142857143" style="142" customWidth="1"/>
    <col min="2562" max="2562" width="75.8571428571429" style="142" customWidth="1"/>
    <col min="2563" max="2563" width="10.8571428571429" style="142" customWidth="1"/>
    <col min="2564" max="2564" width="9.14285714285714" style="142"/>
    <col min="2565" max="2566" width="9" style="142" hidden="1" customWidth="1"/>
    <col min="2567" max="2571" width="9.14285714285714" style="142"/>
    <col min="2572" max="2573" width="9" style="142" hidden="1" customWidth="1"/>
    <col min="2574" max="2816" width="9.14285714285714" style="142"/>
    <col min="2817" max="2817" width="4.42857142857143" style="142" customWidth="1"/>
    <col min="2818" max="2818" width="75.8571428571429" style="142" customWidth="1"/>
    <col min="2819" max="2819" width="10.8571428571429" style="142" customWidth="1"/>
    <col min="2820" max="2820" width="9.14285714285714" style="142"/>
    <col min="2821" max="2822" width="9" style="142" hidden="1" customWidth="1"/>
    <col min="2823" max="2827" width="9.14285714285714" style="142"/>
    <col min="2828" max="2829" width="9" style="142" hidden="1" customWidth="1"/>
    <col min="2830" max="3072" width="9.14285714285714" style="142"/>
    <col min="3073" max="3073" width="4.42857142857143" style="142" customWidth="1"/>
    <col min="3074" max="3074" width="75.8571428571429" style="142" customWidth="1"/>
    <col min="3075" max="3075" width="10.8571428571429" style="142" customWidth="1"/>
    <col min="3076" max="3076" width="9.14285714285714" style="142"/>
    <col min="3077" max="3078" width="9" style="142" hidden="1" customWidth="1"/>
    <col min="3079" max="3083" width="9.14285714285714" style="142"/>
    <col min="3084" max="3085" width="9" style="142" hidden="1" customWidth="1"/>
    <col min="3086" max="3328" width="9.14285714285714" style="142"/>
    <col min="3329" max="3329" width="4.42857142857143" style="142" customWidth="1"/>
    <col min="3330" max="3330" width="75.8571428571429" style="142" customWidth="1"/>
    <col min="3331" max="3331" width="10.8571428571429" style="142" customWidth="1"/>
    <col min="3332" max="3332" width="9.14285714285714" style="142"/>
    <col min="3333" max="3334" width="9" style="142" hidden="1" customWidth="1"/>
    <col min="3335" max="3339" width="9.14285714285714" style="142"/>
    <col min="3340" max="3341" width="9" style="142" hidden="1" customWidth="1"/>
    <col min="3342" max="3584" width="9.14285714285714" style="142"/>
    <col min="3585" max="3585" width="4.42857142857143" style="142" customWidth="1"/>
    <col min="3586" max="3586" width="75.8571428571429" style="142" customWidth="1"/>
    <col min="3587" max="3587" width="10.8571428571429" style="142" customWidth="1"/>
    <col min="3588" max="3588" width="9.14285714285714" style="142"/>
    <col min="3589" max="3590" width="9" style="142" hidden="1" customWidth="1"/>
    <col min="3591" max="3595" width="9.14285714285714" style="142"/>
    <col min="3596" max="3597" width="9" style="142" hidden="1" customWidth="1"/>
    <col min="3598" max="3840" width="9.14285714285714" style="142"/>
    <col min="3841" max="3841" width="4.42857142857143" style="142" customWidth="1"/>
    <col min="3842" max="3842" width="75.8571428571429" style="142" customWidth="1"/>
    <col min="3843" max="3843" width="10.8571428571429" style="142" customWidth="1"/>
    <col min="3844" max="3844" width="9.14285714285714" style="142"/>
    <col min="3845" max="3846" width="9" style="142" hidden="1" customWidth="1"/>
    <col min="3847" max="3851" width="9.14285714285714" style="142"/>
    <col min="3852" max="3853" width="9" style="142" hidden="1" customWidth="1"/>
    <col min="3854" max="4096" width="9.14285714285714" style="142"/>
    <col min="4097" max="4097" width="4.42857142857143" style="142" customWidth="1"/>
    <col min="4098" max="4098" width="75.8571428571429" style="142" customWidth="1"/>
    <col min="4099" max="4099" width="10.8571428571429" style="142" customWidth="1"/>
    <col min="4100" max="4100" width="9.14285714285714" style="142"/>
    <col min="4101" max="4102" width="9" style="142" hidden="1" customWidth="1"/>
    <col min="4103" max="4107" width="9.14285714285714" style="142"/>
    <col min="4108" max="4109" width="9" style="142" hidden="1" customWidth="1"/>
    <col min="4110" max="4352" width="9.14285714285714" style="142"/>
    <col min="4353" max="4353" width="4.42857142857143" style="142" customWidth="1"/>
    <col min="4354" max="4354" width="75.8571428571429" style="142" customWidth="1"/>
    <col min="4355" max="4355" width="10.8571428571429" style="142" customWidth="1"/>
    <col min="4356" max="4356" width="9.14285714285714" style="142"/>
    <col min="4357" max="4358" width="9" style="142" hidden="1" customWidth="1"/>
    <col min="4359" max="4363" width="9.14285714285714" style="142"/>
    <col min="4364" max="4365" width="9" style="142" hidden="1" customWidth="1"/>
    <col min="4366" max="4608" width="9.14285714285714" style="142"/>
    <col min="4609" max="4609" width="4.42857142857143" style="142" customWidth="1"/>
    <col min="4610" max="4610" width="75.8571428571429" style="142" customWidth="1"/>
    <col min="4611" max="4611" width="10.8571428571429" style="142" customWidth="1"/>
    <col min="4612" max="4612" width="9.14285714285714" style="142"/>
    <col min="4613" max="4614" width="9" style="142" hidden="1" customWidth="1"/>
    <col min="4615" max="4619" width="9.14285714285714" style="142"/>
    <col min="4620" max="4621" width="9" style="142" hidden="1" customWidth="1"/>
    <col min="4622" max="4864" width="9.14285714285714" style="142"/>
    <col min="4865" max="4865" width="4.42857142857143" style="142" customWidth="1"/>
    <col min="4866" max="4866" width="75.8571428571429" style="142" customWidth="1"/>
    <col min="4867" max="4867" width="10.8571428571429" style="142" customWidth="1"/>
    <col min="4868" max="4868" width="9.14285714285714" style="142"/>
    <col min="4869" max="4870" width="9" style="142" hidden="1" customWidth="1"/>
    <col min="4871" max="4875" width="9.14285714285714" style="142"/>
    <col min="4876" max="4877" width="9" style="142" hidden="1" customWidth="1"/>
    <col min="4878" max="5120" width="9.14285714285714" style="142"/>
    <col min="5121" max="5121" width="4.42857142857143" style="142" customWidth="1"/>
    <col min="5122" max="5122" width="75.8571428571429" style="142" customWidth="1"/>
    <col min="5123" max="5123" width="10.8571428571429" style="142" customWidth="1"/>
    <col min="5124" max="5124" width="9.14285714285714" style="142"/>
    <col min="5125" max="5126" width="9" style="142" hidden="1" customWidth="1"/>
    <col min="5127" max="5131" width="9.14285714285714" style="142"/>
    <col min="5132" max="5133" width="9" style="142" hidden="1" customWidth="1"/>
    <col min="5134" max="5376" width="9.14285714285714" style="142"/>
    <col min="5377" max="5377" width="4.42857142857143" style="142" customWidth="1"/>
    <col min="5378" max="5378" width="75.8571428571429" style="142" customWidth="1"/>
    <col min="5379" max="5379" width="10.8571428571429" style="142" customWidth="1"/>
    <col min="5380" max="5380" width="9.14285714285714" style="142"/>
    <col min="5381" max="5382" width="9" style="142" hidden="1" customWidth="1"/>
    <col min="5383" max="5387" width="9.14285714285714" style="142"/>
    <col min="5388" max="5389" width="9" style="142" hidden="1" customWidth="1"/>
    <col min="5390" max="5632" width="9.14285714285714" style="142"/>
    <col min="5633" max="5633" width="4.42857142857143" style="142" customWidth="1"/>
    <col min="5634" max="5634" width="75.8571428571429" style="142" customWidth="1"/>
    <col min="5635" max="5635" width="10.8571428571429" style="142" customWidth="1"/>
    <col min="5636" max="5636" width="9.14285714285714" style="142"/>
    <col min="5637" max="5638" width="9" style="142" hidden="1" customWidth="1"/>
    <col min="5639" max="5643" width="9.14285714285714" style="142"/>
    <col min="5644" max="5645" width="9" style="142" hidden="1" customWidth="1"/>
    <col min="5646" max="5888" width="9.14285714285714" style="142"/>
    <col min="5889" max="5889" width="4.42857142857143" style="142" customWidth="1"/>
    <col min="5890" max="5890" width="75.8571428571429" style="142" customWidth="1"/>
    <col min="5891" max="5891" width="10.8571428571429" style="142" customWidth="1"/>
    <col min="5892" max="5892" width="9.14285714285714" style="142"/>
    <col min="5893" max="5894" width="9" style="142" hidden="1" customWidth="1"/>
    <col min="5895" max="5899" width="9.14285714285714" style="142"/>
    <col min="5900" max="5901" width="9" style="142" hidden="1" customWidth="1"/>
    <col min="5902" max="6144" width="9.14285714285714" style="142"/>
    <col min="6145" max="6145" width="4.42857142857143" style="142" customWidth="1"/>
    <col min="6146" max="6146" width="75.8571428571429" style="142" customWidth="1"/>
    <col min="6147" max="6147" width="10.8571428571429" style="142" customWidth="1"/>
    <col min="6148" max="6148" width="9.14285714285714" style="142"/>
    <col min="6149" max="6150" width="9" style="142" hidden="1" customWidth="1"/>
    <col min="6151" max="6155" width="9.14285714285714" style="142"/>
    <col min="6156" max="6157" width="9" style="142" hidden="1" customWidth="1"/>
    <col min="6158" max="6400" width="9.14285714285714" style="142"/>
    <col min="6401" max="6401" width="4.42857142857143" style="142" customWidth="1"/>
    <col min="6402" max="6402" width="75.8571428571429" style="142" customWidth="1"/>
    <col min="6403" max="6403" width="10.8571428571429" style="142" customWidth="1"/>
    <col min="6404" max="6404" width="9.14285714285714" style="142"/>
    <col min="6405" max="6406" width="9" style="142" hidden="1" customWidth="1"/>
    <col min="6407" max="6411" width="9.14285714285714" style="142"/>
    <col min="6412" max="6413" width="9" style="142" hidden="1" customWidth="1"/>
    <col min="6414" max="6656" width="9.14285714285714" style="142"/>
    <col min="6657" max="6657" width="4.42857142857143" style="142" customWidth="1"/>
    <col min="6658" max="6658" width="75.8571428571429" style="142" customWidth="1"/>
    <col min="6659" max="6659" width="10.8571428571429" style="142" customWidth="1"/>
    <col min="6660" max="6660" width="9.14285714285714" style="142"/>
    <col min="6661" max="6662" width="9" style="142" hidden="1" customWidth="1"/>
    <col min="6663" max="6667" width="9.14285714285714" style="142"/>
    <col min="6668" max="6669" width="9" style="142" hidden="1" customWidth="1"/>
    <col min="6670" max="6912" width="9.14285714285714" style="142"/>
    <col min="6913" max="6913" width="4.42857142857143" style="142" customWidth="1"/>
    <col min="6914" max="6914" width="75.8571428571429" style="142" customWidth="1"/>
    <col min="6915" max="6915" width="10.8571428571429" style="142" customWidth="1"/>
    <col min="6916" max="6916" width="9.14285714285714" style="142"/>
    <col min="6917" max="6918" width="9" style="142" hidden="1" customWidth="1"/>
    <col min="6919" max="6923" width="9.14285714285714" style="142"/>
    <col min="6924" max="6925" width="9" style="142" hidden="1" customWidth="1"/>
    <col min="6926" max="7168" width="9.14285714285714" style="142"/>
    <col min="7169" max="7169" width="4.42857142857143" style="142" customWidth="1"/>
    <col min="7170" max="7170" width="75.8571428571429" style="142" customWidth="1"/>
    <col min="7171" max="7171" width="10.8571428571429" style="142" customWidth="1"/>
    <col min="7172" max="7172" width="9.14285714285714" style="142"/>
    <col min="7173" max="7174" width="9" style="142" hidden="1" customWidth="1"/>
    <col min="7175" max="7179" width="9.14285714285714" style="142"/>
    <col min="7180" max="7181" width="9" style="142" hidden="1" customWidth="1"/>
    <col min="7182" max="7424" width="9.14285714285714" style="142"/>
    <col min="7425" max="7425" width="4.42857142857143" style="142" customWidth="1"/>
    <col min="7426" max="7426" width="75.8571428571429" style="142" customWidth="1"/>
    <col min="7427" max="7427" width="10.8571428571429" style="142" customWidth="1"/>
    <col min="7428" max="7428" width="9.14285714285714" style="142"/>
    <col min="7429" max="7430" width="9" style="142" hidden="1" customWidth="1"/>
    <col min="7431" max="7435" width="9.14285714285714" style="142"/>
    <col min="7436" max="7437" width="9" style="142" hidden="1" customWidth="1"/>
    <col min="7438" max="7680" width="9.14285714285714" style="142"/>
    <col min="7681" max="7681" width="4.42857142857143" style="142" customWidth="1"/>
    <col min="7682" max="7682" width="75.8571428571429" style="142" customWidth="1"/>
    <col min="7683" max="7683" width="10.8571428571429" style="142" customWidth="1"/>
    <col min="7684" max="7684" width="9.14285714285714" style="142"/>
    <col min="7685" max="7686" width="9" style="142" hidden="1" customWidth="1"/>
    <col min="7687" max="7691" width="9.14285714285714" style="142"/>
    <col min="7692" max="7693" width="9" style="142" hidden="1" customWidth="1"/>
    <col min="7694" max="7936" width="9.14285714285714" style="142"/>
    <col min="7937" max="7937" width="4.42857142857143" style="142" customWidth="1"/>
    <col min="7938" max="7938" width="75.8571428571429" style="142" customWidth="1"/>
    <col min="7939" max="7939" width="10.8571428571429" style="142" customWidth="1"/>
    <col min="7940" max="7940" width="9.14285714285714" style="142"/>
    <col min="7941" max="7942" width="9" style="142" hidden="1" customWidth="1"/>
    <col min="7943" max="7947" width="9.14285714285714" style="142"/>
    <col min="7948" max="7949" width="9" style="142" hidden="1" customWidth="1"/>
    <col min="7950" max="8192" width="9.14285714285714" style="142"/>
    <col min="8193" max="8193" width="4.42857142857143" style="142" customWidth="1"/>
    <col min="8194" max="8194" width="75.8571428571429" style="142" customWidth="1"/>
    <col min="8195" max="8195" width="10.8571428571429" style="142" customWidth="1"/>
    <col min="8196" max="8196" width="9.14285714285714" style="142"/>
    <col min="8197" max="8198" width="9" style="142" hidden="1" customWidth="1"/>
    <col min="8199" max="8203" width="9.14285714285714" style="142"/>
    <col min="8204" max="8205" width="9" style="142" hidden="1" customWidth="1"/>
    <col min="8206" max="8448" width="9.14285714285714" style="142"/>
    <col min="8449" max="8449" width="4.42857142857143" style="142" customWidth="1"/>
    <col min="8450" max="8450" width="75.8571428571429" style="142" customWidth="1"/>
    <col min="8451" max="8451" width="10.8571428571429" style="142" customWidth="1"/>
    <col min="8452" max="8452" width="9.14285714285714" style="142"/>
    <col min="8453" max="8454" width="9" style="142" hidden="1" customWidth="1"/>
    <col min="8455" max="8459" width="9.14285714285714" style="142"/>
    <col min="8460" max="8461" width="9" style="142" hidden="1" customWidth="1"/>
    <col min="8462" max="8704" width="9.14285714285714" style="142"/>
    <col min="8705" max="8705" width="4.42857142857143" style="142" customWidth="1"/>
    <col min="8706" max="8706" width="75.8571428571429" style="142" customWidth="1"/>
    <col min="8707" max="8707" width="10.8571428571429" style="142" customWidth="1"/>
    <col min="8708" max="8708" width="9.14285714285714" style="142"/>
    <col min="8709" max="8710" width="9" style="142" hidden="1" customWidth="1"/>
    <col min="8711" max="8715" width="9.14285714285714" style="142"/>
    <col min="8716" max="8717" width="9" style="142" hidden="1" customWidth="1"/>
    <col min="8718" max="8960" width="9.14285714285714" style="142"/>
    <col min="8961" max="8961" width="4.42857142857143" style="142" customWidth="1"/>
    <col min="8962" max="8962" width="75.8571428571429" style="142" customWidth="1"/>
    <col min="8963" max="8963" width="10.8571428571429" style="142" customWidth="1"/>
    <col min="8964" max="8964" width="9.14285714285714" style="142"/>
    <col min="8965" max="8966" width="9" style="142" hidden="1" customWidth="1"/>
    <col min="8967" max="8971" width="9.14285714285714" style="142"/>
    <col min="8972" max="8973" width="9" style="142" hidden="1" customWidth="1"/>
    <col min="8974" max="9216" width="9.14285714285714" style="142"/>
    <col min="9217" max="9217" width="4.42857142857143" style="142" customWidth="1"/>
    <col min="9218" max="9218" width="75.8571428571429" style="142" customWidth="1"/>
    <col min="9219" max="9219" width="10.8571428571429" style="142" customWidth="1"/>
    <col min="9220" max="9220" width="9.14285714285714" style="142"/>
    <col min="9221" max="9222" width="9" style="142" hidden="1" customWidth="1"/>
    <col min="9223" max="9227" width="9.14285714285714" style="142"/>
    <col min="9228" max="9229" width="9" style="142" hidden="1" customWidth="1"/>
    <col min="9230" max="9472" width="9.14285714285714" style="142"/>
    <col min="9473" max="9473" width="4.42857142857143" style="142" customWidth="1"/>
    <col min="9474" max="9474" width="75.8571428571429" style="142" customWidth="1"/>
    <col min="9475" max="9475" width="10.8571428571429" style="142" customWidth="1"/>
    <col min="9476" max="9476" width="9.14285714285714" style="142"/>
    <col min="9477" max="9478" width="9" style="142" hidden="1" customWidth="1"/>
    <col min="9479" max="9483" width="9.14285714285714" style="142"/>
    <col min="9484" max="9485" width="9" style="142" hidden="1" customWidth="1"/>
    <col min="9486" max="9728" width="9.14285714285714" style="142"/>
    <col min="9729" max="9729" width="4.42857142857143" style="142" customWidth="1"/>
    <col min="9730" max="9730" width="75.8571428571429" style="142" customWidth="1"/>
    <col min="9731" max="9731" width="10.8571428571429" style="142" customWidth="1"/>
    <col min="9732" max="9732" width="9.14285714285714" style="142"/>
    <col min="9733" max="9734" width="9" style="142" hidden="1" customWidth="1"/>
    <col min="9735" max="9739" width="9.14285714285714" style="142"/>
    <col min="9740" max="9741" width="9" style="142" hidden="1" customWidth="1"/>
    <col min="9742" max="9984" width="9.14285714285714" style="142"/>
    <col min="9985" max="9985" width="4.42857142857143" style="142" customWidth="1"/>
    <col min="9986" max="9986" width="75.8571428571429" style="142" customWidth="1"/>
    <col min="9987" max="9987" width="10.8571428571429" style="142" customWidth="1"/>
    <col min="9988" max="9988" width="9.14285714285714" style="142"/>
    <col min="9989" max="9990" width="9" style="142" hidden="1" customWidth="1"/>
    <col min="9991" max="9995" width="9.14285714285714" style="142"/>
    <col min="9996" max="9997" width="9" style="142" hidden="1" customWidth="1"/>
    <col min="9998" max="10240" width="9.14285714285714" style="142"/>
    <col min="10241" max="10241" width="4.42857142857143" style="142" customWidth="1"/>
    <col min="10242" max="10242" width="75.8571428571429" style="142" customWidth="1"/>
    <col min="10243" max="10243" width="10.8571428571429" style="142" customWidth="1"/>
    <col min="10244" max="10244" width="9.14285714285714" style="142"/>
    <col min="10245" max="10246" width="9" style="142" hidden="1" customWidth="1"/>
    <col min="10247" max="10251" width="9.14285714285714" style="142"/>
    <col min="10252" max="10253" width="9" style="142" hidden="1" customWidth="1"/>
    <col min="10254" max="10496" width="9.14285714285714" style="142"/>
    <col min="10497" max="10497" width="4.42857142857143" style="142" customWidth="1"/>
    <col min="10498" max="10498" width="75.8571428571429" style="142" customWidth="1"/>
    <col min="10499" max="10499" width="10.8571428571429" style="142" customWidth="1"/>
    <col min="10500" max="10500" width="9.14285714285714" style="142"/>
    <col min="10501" max="10502" width="9" style="142" hidden="1" customWidth="1"/>
    <col min="10503" max="10507" width="9.14285714285714" style="142"/>
    <col min="10508" max="10509" width="9" style="142" hidden="1" customWidth="1"/>
    <col min="10510" max="10752" width="9.14285714285714" style="142"/>
    <col min="10753" max="10753" width="4.42857142857143" style="142" customWidth="1"/>
    <col min="10754" max="10754" width="75.8571428571429" style="142" customWidth="1"/>
    <col min="10755" max="10755" width="10.8571428571429" style="142" customWidth="1"/>
    <col min="10756" max="10756" width="9.14285714285714" style="142"/>
    <col min="10757" max="10758" width="9" style="142" hidden="1" customWidth="1"/>
    <col min="10759" max="10763" width="9.14285714285714" style="142"/>
    <col min="10764" max="10765" width="9" style="142" hidden="1" customWidth="1"/>
    <col min="10766" max="11008" width="9.14285714285714" style="142"/>
    <col min="11009" max="11009" width="4.42857142857143" style="142" customWidth="1"/>
    <col min="11010" max="11010" width="75.8571428571429" style="142" customWidth="1"/>
    <col min="11011" max="11011" width="10.8571428571429" style="142" customWidth="1"/>
    <col min="11012" max="11012" width="9.14285714285714" style="142"/>
    <col min="11013" max="11014" width="9" style="142" hidden="1" customWidth="1"/>
    <col min="11015" max="11019" width="9.14285714285714" style="142"/>
    <col min="11020" max="11021" width="9" style="142" hidden="1" customWidth="1"/>
    <col min="11022" max="11264" width="9.14285714285714" style="142"/>
    <col min="11265" max="11265" width="4.42857142857143" style="142" customWidth="1"/>
    <col min="11266" max="11266" width="75.8571428571429" style="142" customWidth="1"/>
    <col min="11267" max="11267" width="10.8571428571429" style="142" customWidth="1"/>
    <col min="11268" max="11268" width="9.14285714285714" style="142"/>
    <col min="11269" max="11270" width="9" style="142" hidden="1" customWidth="1"/>
    <col min="11271" max="11275" width="9.14285714285714" style="142"/>
    <col min="11276" max="11277" width="9" style="142" hidden="1" customWidth="1"/>
    <col min="11278" max="11520" width="9.14285714285714" style="142"/>
    <col min="11521" max="11521" width="4.42857142857143" style="142" customWidth="1"/>
    <col min="11522" max="11522" width="75.8571428571429" style="142" customWidth="1"/>
    <col min="11523" max="11523" width="10.8571428571429" style="142" customWidth="1"/>
    <col min="11524" max="11524" width="9.14285714285714" style="142"/>
    <col min="11525" max="11526" width="9" style="142" hidden="1" customWidth="1"/>
    <col min="11527" max="11531" width="9.14285714285714" style="142"/>
    <col min="11532" max="11533" width="9" style="142" hidden="1" customWidth="1"/>
    <col min="11534" max="11776" width="9.14285714285714" style="142"/>
    <col min="11777" max="11777" width="4.42857142857143" style="142" customWidth="1"/>
    <col min="11778" max="11778" width="75.8571428571429" style="142" customWidth="1"/>
    <col min="11779" max="11779" width="10.8571428571429" style="142" customWidth="1"/>
    <col min="11780" max="11780" width="9.14285714285714" style="142"/>
    <col min="11781" max="11782" width="9" style="142" hidden="1" customWidth="1"/>
    <col min="11783" max="11787" width="9.14285714285714" style="142"/>
    <col min="11788" max="11789" width="9" style="142" hidden="1" customWidth="1"/>
    <col min="11790" max="12032" width="9.14285714285714" style="142"/>
    <col min="12033" max="12033" width="4.42857142857143" style="142" customWidth="1"/>
    <col min="12034" max="12034" width="75.8571428571429" style="142" customWidth="1"/>
    <col min="12035" max="12035" width="10.8571428571429" style="142" customWidth="1"/>
    <col min="12036" max="12036" width="9.14285714285714" style="142"/>
    <col min="12037" max="12038" width="9" style="142" hidden="1" customWidth="1"/>
    <col min="12039" max="12043" width="9.14285714285714" style="142"/>
    <col min="12044" max="12045" width="9" style="142" hidden="1" customWidth="1"/>
    <col min="12046" max="12288" width="9.14285714285714" style="142"/>
    <col min="12289" max="12289" width="4.42857142857143" style="142" customWidth="1"/>
    <col min="12290" max="12290" width="75.8571428571429" style="142" customWidth="1"/>
    <col min="12291" max="12291" width="10.8571428571429" style="142" customWidth="1"/>
    <col min="12292" max="12292" width="9.14285714285714" style="142"/>
    <col min="12293" max="12294" width="9" style="142" hidden="1" customWidth="1"/>
    <col min="12295" max="12299" width="9.14285714285714" style="142"/>
    <col min="12300" max="12301" width="9" style="142" hidden="1" customWidth="1"/>
    <col min="12302" max="12544" width="9.14285714285714" style="142"/>
    <col min="12545" max="12545" width="4.42857142857143" style="142" customWidth="1"/>
    <col min="12546" max="12546" width="75.8571428571429" style="142" customWidth="1"/>
    <col min="12547" max="12547" width="10.8571428571429" style="142" customWidth="1"/>
    <col min="12548" max="12548" width="9.14285714285714" style="142"/>
    <col min="12549" max="12550" width="9" style="142" hidden="1" customWidth="1"/>
    <col min="12551" max="12555" width="9.14285714285714" style="142"/>
    <col min="12556" max="12557" width="9" style="142" hidden="1" customWidth="1"/>
    <col min="12558" max="12800" width="9.14285714285714" style="142"/>
    <col min="12801" max="12801" width="4.42857142857143" style="142" customWidth="1"/>
    <col min="12802" max="12802" width="75.8571428571429" style="142" customWidth="1"/>
    <col min="12803" max="12803" width="10.8571428571429" style="142" customWidth="1"/>
    <col min="12804" max="12804" width="9.14285714285714" style="142"/>
    <col min="12805" max="12806" width="9" style="142" hidden="1" customWidth="1"/>
    <col min="12807" max="12811" width="9.14285714285714" style="142"/>
    <col min="12812" max="12813" width="9" style="142" hidden="1" customWidth="1"/>
    <col min="12814" max="13056" width="9.14285714285714" style="142"/>
    <col min="13057" max="13057" width="4.42857142857143" style="142" customWidth="1"/>
    <col min="13058" max="13058" width="75.8571428571429" style="142" customWidth="1"/>
    <col min="13059" max="13059" width="10.8571428571429" style="142" customWidth="1"/>
    <col min="13060" max="13060" width="9.14285714285714" style="142"/>
    <col min="13061" max="13062" width="9" style="142" hidden="1" customWidth="1"/>
    <col min="13063" max="13067" width="9.14285714285714" style="142"/>
    <col min="13068" max="13069" width="9" style="142" hidden="1" customWidth="1"/>
    <col min="13070" max="13312" width="9.14285714285714" style="142"/>
    <col min="13313" max="13313" width="4.42857142857143" style="142" customWidth="1"/>
    <col min="13314" max="13314" width="75.8571428571429" style="142" customWidth="1"/>
    <col min="13315" max="13315" width="10.8571428571429" style="142" customWidth="1"/>
    <col min="13316" max="13316" width="9.14285714285714" style="142"/>
    <col min="13317" max="13318" width="9" style="142" hidden="1" customWidth="1"/>
    <col min="13319" max="13323" width="9.14285714285714" style="142"/>
    <col min="13324" max="13325" width="9" style="142" hidden="1" customWidth="1"/>
    <col min="13326" max="13568" width="9.14285714285714" style="142"/>
    <col min="13569" max="13569" width="4.42857142857143" style="142" customWidth="1"/>
    <col min="13570" max="13570" width="75.8571428571429" style="142" customWidth="1"/>
    <col min="13571" max="13571" width="10.8571428571429" style="142" customWidth="1"/>
    <col min="13572" max="13572" width="9.14285714285714" style="142"/>
    <col min="13573" max="13574" width="9" style="142" hidden="1" customWidth="1"/>
    <col min="13575" max="13579" width="9.14285714285714" style="142"/>
    <col min="13580" max="13581" width="9" style="142" hidden="1" customWidth="1"/>
    <col min="13582" max="13824" width="9.14285714285714" style="142"/>
    <col min="13825" max="13825" width="4.42857142857143" style="142" customWidth="1"/>
    <col min="13826" max="13826" width="75.8571428571429" style="142" customWidth="1"/>
    <col min="13827" max="13827" width="10.8571428571429" style="142" customWidth="1"/>
    <col min="13828" max="13828" width="9.14285714285714" style="142"/>
    <col min="13829" max="13830" width="9" style="142" hidden="1" customWidth="1"/>
    <col min="13831" max="13835" width="9.14285714285714" style="142"/>
    <col min="13836" max="13837" width="9" style="142" hidden="1" customWidth="1"/>
    <col min="13838" max="14080" width="9.14285714285714" style="142"/>
    <col min="14081" max="14081" width="4.42857142857143" style="142" customWidth="1"/>
    <col min="14082" max="14082" width="75.8571428571429" style="142" customWidth="1"/>
    <col min="14083" max="14083" width="10.8571428571429" style="142" customWidth="1"/>
    <col min="14084" max="14084" width="9.14285714285714" style="142"/>
    <col min="14085" max="14086" width="9" style="142" hidden="1" customWidth="1"/>
    <col min="14087" max="14091" width="9.14285714285714" style="142"/>
    <col min="14092" max="14093" width="9" style="142" hidden="1" customWidth="1"/>
    <col min="14094" max="14336" width="9.14285714285714" style="142"/>
    <col min="14337" max="14337" width="4.42857142857143" style="142" customWidth="1"/>
    <col min="14338" max="14338" width="75.8571428571429" style="142" customWidth="1"/>
    <col min="14339" max="14339" width="10.8571428571429" style="142" customWidth="1"/>
    <col min="14340" max="14340" width="9.14285714285714" style="142"/>
    <col min="14341" max="14342" width="9" style="142" hidden="1" customWidth="1"/>
    <col min="14343" max="14347" width="9.14285714285714" style="142"/>
    <col min="14348" max="14349" width="9" style="142" hidden="1" customWidth="1"/>
    <col min="14350" max="14592" width="9.14285714285714" style="142"/>
    <col min="14593" max="14593" width="4.42857142857143" style="142" customWidth="1"/>
    <col min="14594" max="14594" width="75.8571428571429" style="142" customWidth="1"/>
    <col min="14595" max="14595" width="10.8571428571429" style="142" customWidth="1"/>
    <col min="14596" max="14596" width="9.14285714285714" style="142"/>
    <col min="14597" max="14598" width="9" style="142" hidden="1" customWidth="1"/>
    <col min="14599" max="14603" width="9.14285714285714" style="142"/>
    <col min="14604" max="14605" width="9" style="142" hidden="1" customWidth="1"/>
    <col min="14606" max="14848" width="9.14285714285714" style="142"/>
    <col min="14849" max="14849" width="4.42857142857143" style="142" customWidth="1"/>
    <col min="14850" max="14850" width="75.8571428571429" style="142" customWidth="1"/>
    <col min="14851" max="14851" width="10.8571428571429" style="142" customWidth="1"/>
    <col min="14852" max="14852" width="9.14285714285714" style="142"/>
    <col min="14853" max="14854" width="9" style="142" hidden="1" customWidth="1"/>
    <col min="14855" max="14859" width="9.14285714285714" style="142"/>
    <col min="14860" max="14861" width="9" style="142" hidden="1" customWidth="1"/>
    <col min="14862" max="15104" width="9.14285714285714" style="142"/>
    <col min="15105" max="15105" width="4.42857142857143" style="142" customWidth="1"/>
    <col min="15106" max="15106" width="75.8571428571429" style="142" customWidth="1"/>
    <col min="15107" max="15107" width="10.8571428571429" style="142" customWidth="1"/>
    <col min="15108" max="15108" width="9.14285714285714" style="142"/>
    <col min="15109" max="15110" width="9" style="142" hidden="1" customWidth="1"/>
    <col min="15111" max="15115" width="9.14285714285714" style="142"/>
    <col min="15116" max="15117" width="9" style="142" hidden="1" customWidth="1"/>
    <col min="15118" max="15360" width="9.14285714285714" style="142"/>
    <col min="15361" max="15361" width="4.42857142857143" style="142" customWidth="1"/>
    <col min="15362" max="15362" width="75.8571428571429" style="142" customWidth="1"/>
    <col min="15363" max="15363" width="10.8571428571429" style="142" customWidth="1"/>
    <col min="15364" max="15364" width="9.14285714285714" style="142"/>
    <col min="15365" max="15366" width="9" style="142" hidden="1" customWidth="1"/>
    <col min="15367" max="15371" width="9.14285714285714" style="142"/>
    <col min="15372" max="15373" width="9" style="142" hidden="1" customWidth="1"/>
    <col min="15374" max="15616" width="9.14285714285714" style="142"/>
    <col min="15617" max="15617" width="4.42857142857143" style="142" customWidth="1"/>
    <col min="15618" max="15618" width="75.8571428571429" style="142" customWidth="1"/>
    <col min="15619" max="15619" width="10.8571428571429" style="142" customWidth="1"/>
    <col min="15620" max="15620" width="9.14285714285714" style="142"/>
    <col min="15621" max="15622" width="9" style="142" hidden="1" customWidth="1"/>
    <col min="15623" max="15627" width="9.14285714285714" style="142"/>
    <col min="15628" max="15629" width="9" style="142" hidden="1" customWidth="1"/>
    <col min="15630" max="15872" width="9.14285714285714" style="142"/>
    <col min="15873" max="15873" width="4.42857142857143" style="142" customWidth="1"/>
    <col min="15874" max="15874" width="75.8571428571429" style="142" customWidth="1"/>
    <col min="15875" max="15875" width="10.8571428571429" style="142" customWidth="1"/>
    <col min="15876" max="15876" width="9.14285714285714" style="142"/>
    <col min="15877" max="15878" width="9" style="142" hidden="1" customWidth="1"/>
    <col min="15879" max="15883" width="9.14285714285714" style="142"/>
    <col min="15884" max="15885" width="9" style="142" hidden="1" customWidth="1"/>
    <col min="15886" max="16128" width="9.14285714285714" style="142"/>
    <col min="16129" max="16129" width="4.42857142857143" style="142" customWidth="1"/>
    <col min="16130" max="16130" width="75.8571428571429" style="142" customWidth="1"/>
    <col min="16131" max="16131" width="10.8571428571429" style="142" customWidth="1"/>
    <col min="16132" max="16132" width="9.14285714285714" style="142"/>
    <col min="16133" max="16134" width="9" style="142" hidden="1" customWidth="1"/>
    <col min="16135" max="16139" width="9.14285714285714" style="142"/>
    <col min="16140" max="16141" width="9" style="142" hidden="1" customWidth="1"/>
    <col min="16142" max="16384" width="9.14285714285714" style="142"/>
  </cols>
  <sheetData>
    <row r="1" ht="42.75" customHeight="1" spans="1:3">
      <c r="A1" s="143"/>
      <c r="B1" s="143"/>
      <c r="C1" s="144"/>
    </row>
    <row r="2" ht="16.5" customHeight="1" spans="1:2">
      <c r="A2" s="145"/>
      <c r="B2" s="145"/>
    </row>
    <row r="3" ht="105.75" customHeight="1" spans="1:2">
      <c r="A3" s="145"/>
      <c r="B3" s="145"/>
    </row>
    <row r="4" ht="95.25" customHeight="1" spans="2:3">
      <c r="B4" s="146" t="s">
        <v>0</v>
      </c>
      <c r="C4" s="146"/>
    </row>
    <row r="5" s="135" customFormat="1" ht="129.75" customHeight="1" spans="2:3">
      <c r="B5" s="147" t="str">
        <f>YEAR(B8)&amp;"年州本级财政专项预算调整方案（草案）表"</f>
        <v>2020年州本级财政专项预算调整方案（草案）表</v>
      </c>
      <c r="C5" s="147"/>
    </row>
    <row r="6" ht="274.5" customHeight="1"/>
    <row r="7" ht="30" customHeight="1" spans="2:3">
      <c r="B7" s="148" t="s">
        <v>1</v>
      </c>
      <c r="C7" s="148"/>
    </row>
    <row r="8" ht="32.25" customHeight="1" spans="2:3">
      <c r="B8" s="149">
        <v>44044</v>
      </c>
      <c r="C8" s="149"/>
    </row>
  </sheetData>
  <mergeCells count="6">
    <mergeCell ref="A1:B1"/>
    <mergeCell ref="A2:B2"/>
    <mergeCell ref="B4:C4"/>
    <mergeCell ref="B5:C5"/>
    <mergeCell ref="B7:C7"/>
    <mergeCell ref="B8:C8"/>
  </mergeCells>
  <printOptions horizontalCentered="1"/>
  <pageMargins left="0.432638888888889" right="0.432638888888889" top="0.786805555555556" bottom="0.786805555555556" header="0.313888888888889" footer="0.313888888888889"/>
  <pageSetup paperSize="9" fitToHeight="3" orientation="portrait"/>
  <headerFooter alignWithMargins="0">
    <firstFooter>&amp;C-2-</first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22"/>
  <sheetViews>
    <sheetView workbookViewId="0">
      <selection activeCell="C3" sqref="C3:C4"/>
    </sheetView>
  </sheetViews>
  <sheetFormatPr defaultColWidth="10.1428571428571" defaultRowHeight="13.5" outlineLevelCol="3"/>
  <cols>
    <col min="1" max="1" width="28.5714285714286" style="2" customWidth="1"/>
    <col min="2" max="2" width="22.4285714285714" style="2" customWidth="1"/>
    <col min="3" max="3" width="14.8571428571429" style="2" customWidth="1"/>
    <col min="4" max="4" width="21.2857142857143" style="2" customWidth="1"/>
    <col min="5" max="238" width="10.1428571428571" style="2"/>
    <col min="239" max="16366" width="10.1428571428571" style="1"/>
  </cols>
  <sheetData>
    <row r="1" ht="35" customHeight="1" spans="1:4">
      <c r="A1" s="33" t="s">
        <v>194</v>
      </c>
      <c r="B1" s="33"/>
      <c r="C1" s="33"/>
      <c r="D1" s="33"/>
    </row>
    <row r="2" ht="24" customHeight="1" spans="1:4">
      <c r="A2" s="15" t="s">
        <v>11</v>
      </c>
      <c r="B2" s="34"/>
      <c r="C2" s="34"/>
      <c r="D2" s="35" t="s">
        <v>15</v>
      </c>
    </row>
    <row r="3" ht="19" customHeight="1" spans="1:4">
      <c r="A3" s="36" t="s">
        <v>120</v>
      </c>
      <c r="B3" s="36" t="s">
        <v>187</v>
      </c>
      <c r="C3" s="37" t="s">
        <v>195</v>
      </c>
      <c r="D3" s="36" t="s">
        <v>196</v>
      </c>
    </row>
    <row r="4" ht="48" customHeight="1" spans="1:4">
      <c r="A4" s="36"/>
      <c r="B4" s="36"/>
      <c r="C4" s="38"/>
      <c r="D4" s="36"/>
    </row>
    <row r="5" ht="21" customHeight="1" spans="1:4">
      <c r="A5" s="21" t="s">
        <v>124</v>
      </c>
      <c r="B5" s="39">
        <f>B6+B9</f>
        <v>61000</v>
      </c>
      <c r="C5" s="39">
        <f>C6+C9</f>
        <v>55000</v>
      </c>
      <c r="D5" s="39">
        <f>D6+D9</f>
        <v>6000</v>
      </c>
    </row>
    <row r="6" ht="21" customHeight="1" spans="1:4">
      <c r="A6" s="23" t="s">
        <v>125</v>
      </c>
      <c r="B6" s="32">
        <f>SUM(B7:B8)</f>
        <v>6000</v>
      </c>
      <c r="C6" s="32">
        <f>SUM(C7:C8)</f>
        <v>0</v>
      </c>
      <c r="D6" s="32">
        <f>SUM(D7:D8)</f>
        <v>6000</v>
      </c>
    </row>
    <row r="7" ht="21" customHeight="1" spans="1:4">
      <c r="A7" s="12" t="s">
        <v>126</v>
      </c>
      <c r="B7" s="32">
        <v>6000</v>
      </c>
      <c r="C7" s="32"/>
      <c r="D7" s="40">
        <v>6000</v>
      </c>
    </row>
    <row r="8" ht="21" customHeight="1" spans="1:4">
      <c r="A8" s="12" t="s">
        <v>127</v>
      </c>
      <c r="B8" s="32"/>
      <c r="C8" s="32"/>
      <c r="D8" s="40"/>
    </row>
    <row r="9" ht="21" customHeight="1" spans="1:4">
      <c r="A9" s="23" t="s">
        <v>128</v>
      </c>
      <c r="B9" s="32">
        <f>SUM(B10:B12)</f>
        <v>55000</v>
      </c>
      <c r="C9" s="32">
        <f>SUM(C10:C12)</f>
        <v>55000</v>
      </c>
      <c r="D9" s="32">
        <f>SUM(D10:D12)</f>
        <v>0</v>
      </c>
    </row>
    <row r="10" ht="21" customHeight="1" spans="1:4">
      <c r="A10" s="12" t="s">
        <v>129</v>
      </c>
      <c r="B10" s="32">
        <v>14000</v>
      </c>
      <c r="C10" s="32">
        <v>14000</v>
      </c>
      <c r="D10" s="40"/>
    </row>
    <row r="11" ht="21" customHeight="1" spans="1:4">
      <c r="A11" s="12" t="s">
        <v>130</v>
      </c>
      <c r="B11" s="32">
        <v>33000</v>
      </c>
      <c r="C11" s="32">
        <v>33000</v>
      </c>
      <c r="D11" s="40"/>
    </row>
    <row r="12" ht="21" customHeight="1" spans="1:4">
      <c r="A12" s="12" t="s">
        <v>131</v>
      </c>
      <c r="B12" s="32">
        <v>8000</v>
      </c>
      <c r="C12" s="32">
        <v>8000</v>
      </c>
      <c r="D12" s="40"/>
    </row>
    <row r="13" ht="30" customHeight="1" spans="1:4">
      <c r="A13" s="34"/>
      <c r="B13" s="34"/>
      <c r="C13" s="34"/>
      <c r="D13" s="34"/>
    </row>
    <row r="14" spans="1:4">
      <c r="A14" s="34"/>
      <c r="B14" s="34"/>
      <c r="C14" s="34"/>
      <c r="D14" s="34"/>
    </row>
    <row r="15" spans="1:4">
      <c r="A15" s="34"/>
      <c r="B15" s="34"/>
      <c r="C15" s="34"/>
      <c r="D15" s="34"/>
    </row>
    <row r="16" spans="1:4">
      <c r="A16" s="34"/>
      <c r="B16" s="34"/>
      <c r="C16" s="34"/>
      <c r="D16" s="34"/>
    </row>
    <row r="17" spans="1:4">
      <c r="A17" s="34"/>
      <c r="B17" s="34"/>
      <c r="C17" s="34"/>
      <c r="D17" s="34"/>
    </row>
    <row r="18" spans="1:4">
      <c r="A18" s="34"/>
      <c r="B18" s="34"/>
      <c r="C18" s="34"/>
      <c r="D18" s="34"/>
    </row>
    <row r="19" spans="1:4">
      <c r="A19" s="34"/>
      <c r="B19" s="34"/>
      <c r="C19" s="34"/>
      <c r="D19" s="34"/>
    </row>
    <row r="20" spans="1:4">
      <c r="A20" s="34"/>
      <c r="B20" s="34"/>
      <c r="C20" s="34"/>
      <c r="D20" s="34"/>
    </row>
    <row r="21" spans="1:4">
      <c r="A21" s="34"/>
      <c r="B21" s="34"/>
      <c r="C21" s="34"/>
      <c r="D21" s="34"/>
    </row>
    <row r="22" spans="1:4">
      <c r="A22" s="34"/>
      <c r="B22" s="34"/>
      <c r="C22" s="34"/>
      <c r="D22" s="34"/>
    </row>
  </sheetData>
  <mergeCells count="5">
    <mergeCell ref="A1:D1"/>
    <mergeCell ref="A3:A4"/>
    <mergeCell ref="B3:B4"/>
    <mergeCell ref="C3:C4"/>
    <mergeCell ref="D3:D4"/>
  </mergeCells>
  <pageMargins left="0.75" right="0.75" top="1" bottom="1" header="0.509027777777778" footer="0.509027777777778"/>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P13"/>
  <sheetViews>
    <sheetView topLeftCell="A3" workbookViewId="0">
      <selection activeCell="Q6" sqref="Q6"/>
    </sheetView>
  </sheetViews>
  <sheetFormatPr defaultColWidth="10.1428571428571" defaultRowHeight="13.5"/>
  <cols>
    <col min="1" max="1" width="16.5714285714286" style="2" customWidth="1"/>
    <col min="2" max="2" width="10.8571428571429" style="2" customWidth="1"/>
    <col min="3" max="3" width="9.85714285714286" style="2" customWidth="1"/>
    <col min="4" max="4" width="12.4285714285714" style="2" customWidth="1"/>
    <col min="5" max="5" width="10.8571428571429" style="2" customWidth="1"/>
    <col min="6" max="6" width="8.71428571428571" style="2" customWidth="1"/>
    <col min="7" max="7" width="11.1428571428571" style="2" customWidth="1"/>
    <col min="8" max="8" width="12.1428571428571" style="2" customWidth="1"/>
    <col min="9" max="9" width="11.1428571428571" style="2" customWidth="1"/>
    <col min="10" max="10" width="8" style="2" customWidth="1"/>
    <col min="11" max="11" width="11.4285714285714" style="2" customWidth="1"/>
    <col min="12" max="12" width="9.85714285714286" style="2" customWidth="1"/>
    <col min="13" max="13" width="10.2857142857143" style="2" customWidth="1"/>
    <col min="14" max="14" width="10.7142857142857" style="2" customWidth="1"/>
    <col min="15" max="15" width="9.14285714285714" style="2" customWidth="1"/>
    <col min="16" max="16" width="7.85714285714286" style="2" customWidth="1"/>
    <col min="17" max="253" width="10.1428571428571" style="2"/>
    <col min="254" max="16384" width="10.1428571428571" style="1"/>
  </cols>
  <sheetData>
    <row r="1" ht="35" customHeight="1" spans="1:16">
      <c r="A1" s="14" t="s">
        <v>197</v>
      </c>
      <c r="B1" s="14"/>
      <c r="C1" s="14"/>
      <c r="D1" s="14"/>
      <c r="E1" s="14"/>
      <c r="F1" s="14"/>
      <c r="G1" s="14"/>
      <c r="H1" s="14"/>
      <c r="I1" s="14"/>
      <c r="J1" s="14"/>
      <c r="K1" s="14"/>
      <c r="L1" s="14"/>
      <c r="M1" s="14"/>
      <c r="N1" s="14"/>
      <c r="O1" s="14"/>
      <c r="P1" s="14"/>
    </row>
    <row r="2" ht="19" customHeight="1" spans="1:16">
      <c r="A2" s="15" t="s">
        <v>12</v>
      </c>
      <c r="B2" s="16"/>
      <c r="C2" s="16"/>
      <c r="D2" s="16"/>
      <c r="E2" s="16"/>
      <c r="F2" s="16"/>
      <c r="G2" s="16"/>
      <c r="H2" s="16"/>
      <c r="I2" s="16"/>
      <c r="J2" s="16"/>
      <c r="K2" s="16"/>
      <c r="L2" s="16"/>
      <c r="M2" s="16"/>
      <c r="N2" s="16"/>
      <c r="O2" s="28" t="s">
        <v>15</v>
      </c>
      <c r="P2" s="29"/>
    </row>
    <row r="3" ht="29" customHeight="1" spans="1:16">
      <c r="A3" s="17" t="s">
        <v>198</v>
      </c>
      <c r="B3" s="18" t="s">
        <v>199</v>
      </c>
      <c r="C3" s="18"/>
      <c r="D3" s="18"/>
      <c r="E3" s="18"/>
      <c r="F3" s="18"/>
      <c r="G3" s="17" t="s">
        <v>200</v>
      </c>
      <c r="H3" s="17"/>
      <c r="I3" s="17"/>
      <c r="J3" s="17"/>
      <c r="K3" s="17"/>
      <c r="L3" s="17" t="s">
        <v>201</v>
      </c>
      <c r="M3" s="17"/>
      <c r="N3" s="17"/>
      <c r="O3" s="17"/>
      <c r="P3" s="17"/>
    </row>
    <row r="4" ht="29" customHeight="1" spans="1:16">
      <c r="A4" s="17"/>
      <c r="B4" s="18" t="s">
        <v>121</v>
      </c>
      <c r="C4" s="19" t="s">
        <v>202</v>
      </c>
      <c r="D4" s="19"/>
      <c r="E4" s="19"/>
      <c r="F4" s="19" t="s">
        <v>203</v>
      </c>
      <c r="G4" s="18" t="s">
        <v>121</v>
      </c>
      <c r="H4" s="20" t="s">
        <v>202</v>
      </c>
      <c r="I4" s="20"/>
      <c r="J4" s="20"/>
      <c r="K4" s="20" t="s">
        <v>203</v>
      </c>
      <c r="L4" s="18" t="s">
        <v>121</v>
      </c>
      <c r="M4" s="19" t="s">
        <v>202</v>
      </c>
      <c r="N4" s="19"/>
      <c r="O4" s="19"/>
      <c r="P4" s="19" t="s">
        <v>203</v>
      </c>
    </row>
    <row r="5" ht="29" customHeight="1" spans="1:16">
      <c r="A5" s="17"/>
      <c r="B5" s="18"/>
      <c r="C5" s="19" t="s">
        <v>190</v>
      </c>
      <c r="D5" s="17" t="s">
        <v>191</v>
      </c>
      <c r="E5" s="17" t="s">
        <v>204</v>
      </c>
      <c r="F5" s="19"/>
      <c r="G5" s="18"/>
      <c r="H5" s="20" t="s">
        <v>190</v>
      </c>
      <c r="I5" s="17" t="s">
        <v>191</v>
      </c>
      <c r="J5" s="30" t="s">
        <v>204</v>
      </c>
      <c r="K5" s="20"/>
      <c r="L5" s="18"/>
      <c r="M5" s="19" t="s">
        <v>190</v>
      </c>
      <c r="N5" s="17" t="s">
        <v>191</v>
      </c>
      <c r="O5" s="17" t="s">
        <v>204</v>
      </c>
      <c r="P5" s="19"/>
    </row>
    <row r="6" ht="27" customHeight="1" spans="1:16">
      <c r="A6" s="21" t="s">
        <v>124</v>
      </c>
      <c r="B6" s="22">
        <f>B7+B10</f>
        <v>1244400</v>
      </c>
      <c r="C6" s="22">
        <f t="shared" ref="C6:S6" si="0">C7+C10</f>
        <v>1075400</v>
      </c>
      <c r="D6" s="22">
        <f t="shared" si="0"/>
        <v>1035200</v>
      </c>
      <c r="E6" s="22">
        <f t="shared" si="0"/>
        <v>40200</v>
      </c>
      <c r="F6" s="22">
        <f t="shared" si="0"/>
        <v>169000</v>
      </c>
      <c r="G6" s="22">
        <f t="shared" si="0"/>
        <v>144458</v>
      </c>
      <c r="H6" s="22">
        <f t="shared" si="0"/>
        <v>83458</v>
      </c>
      <c r="I6" s="22">
        <f t="shared" si="0"/>
        <v>83458</v>
      </c>
      <c r="J6" s="22">
        <f t="shared" si="0"/>
        <v>0</v>
      </c>
      <c r="K6" s="22">
        <f t="shared" si="0"/>
        <v>61000</v>
      </c>
      <c r="L6" s="22">
        <f t="shared" si="0"/>
        <v>1388858</v>
      </c>
      <c r="M6" s="22">
        <f t="shared" si="0"/>
        <v>1158858</v>
      </c>
      <c r="N6" s="22">
        <f t="shared" si="0"/>
        <v>1118658</v>
      </c>
      <c r="O6" s="22">
        <f t="shared" si="0"/>
        <v>40200</v>
      </c>
      <c r="P6" s="22">
        <f t="shared" si="0"/>
        <v>230000</v>
      </c>
    </row>
    <row r="7" ht="27" customHeight="1" spans="1:16">
      <c r="A7" s="23" t="s">
        <v>125</v>
      </c>
      <c r="B7" s="24">
        <f>SUM(B8:B9)</f>
        <v>603700</v>
      </c>
      <c r="C7" s="24">
        <f t="shared" ref="C7:S7" si="1">SUM(C8:C9)</f>
        <v>587700</v>
      </c>
      <c r="D7" s="24">
        <f t="shared" si="1"/>
        <v>547500</v>
      </c>
      <c r="E7" s="24">
        <f t="shared" si="1"/>
        <v>40200</v>
      </c>
      <c r="F7" s="24">
        <f t="shared" si="1"/>
        <v>16000</v>
      </c>
      <c r="G7" s="24">
        <f t="shared" si="1"/>
        <v>31000</v>
      </c>
      <c r="H7" s="24">
        <f t="shared" si="1"/>
        <v>25000</v>
      </c>
      <c r="I7" s="24">
        <f t="shared" si="1"/>
        <v>25000</v>
      </c>
      <c r="J7" s="24">
        <f t="shared" si="1"/>
        <v>0</v>
      </c>
      <c r="K7" s="24">
        <f t="shared" si="1"/>
        <v>6000</v>
      </c>
      <c r="L7" s="27">
        <f t="shared" si="1"/>
        <v>634700</v>
      </c>
      <c r="M7" s="27">
        <f t="shared" si="1"/>
        <v>612700</v>
      </c>
      <c r="N7" s="27">
        <f t="shared" si="1"/>
        <v>572500</v>
      </c>
      <c r="O7" s="27">
        <f t="shared" si="1"/>
        <v>40200</v>
      </c>
      <c r="P7" s="27">
        <f t="shared" si="1"/>
        <v>22000</v>
      </c>
    </row>
    <row r="8" ht="27" customHeight="1" spans="1:16">
      <c r="A8" s="12" t="s">
        <v>126</v>
      </c>
      <c r="B8" s="24">
        <f t="shared" ref="B8:B13" si="2">C8+F8</f>
        <v>581900</v>
      </c>
      <c r="C8" s="25">
        <f t="shared" ref="C8:C13" si="3">SUM(D8:E8)</f>
        <v>565900</v>
      </c>
      <c r="D8" s="24">
        <v>525700</v>
      </c>
      <c r="E8" s="22">
        <v>40200</v>
      </c>
      <c r="F8" s="24">
        <v>16000</v>
      </c>
      <c r="G8" s="24">
        <f t="shared" ref="G8:G13" si="4">H8+K8</f>
        <v>26000</v>
      </c>
      <c r="H8" s="26">
        <f t="shared" ref="H8:H13" si="5">SUM(I8:J8)</f>
        <v>20000</v>
      </c>
      <c r="I8" s="26">
        <v>20000</v>
      </c>
      <c r="J8" s="24"/>
      <c r="K8" s="24">
        <v>6000</v>
      </c>
      <c r="L8" s="22">
        <f t="shared" ref="L8:L13" si="6">M8+P8</f>
        <v>607900</v>
      </c>
      <c r="M8" s="22">
        <f t="shared" ref="M8:M13" si="7">SUM(N8:O8)</f>
        <v>585900</v>
      </c>
      <c r="N8" s="22">
        <f t="shared" ref="N8:N13" si="8">D8+I8</f>
        <v>545700</v>
      </c>
      <c r="O8" s="22">
        <f>E8+J8</f>
        <v>40200</v>
      </c>
      <c r="P8" s="22">
        <f>F8+K8</f>
        <v>22000</v>
      </c>
    </row>
    <row r="9" ht="27" customHeight="1" spans="1:16">
      <c r="A9" s="12" t="s">
        <v>127</v>
      </c>
      <c r="B9" s="24">
        <f t="shared" si="2"/>
        <v>21800</v>
      </c>
      <c r="C9" s="25">
        <f t="shared" si="3"/>
        <v>21800</v>
      </c>
      <c r="D9" s="24">
        <v>21800</v>
      </c>
      <c r="E9" s="22"/>
      <c r="F9" s="24"/>
      <c r="G9" s="24">
        <f t="shared" si="4"/>
        <v>5000</v>
      </c>
      <c r="H9" s="26">
        <f t="shared" si="5"/>
        <v>5000</v>
      </c>
      <c r="I9" s="26">
        <v>5000</v>
      </c>
      <c r="J9" s="24"/>
      <c r="K9" s="24"/>
      <c r="L9" s="22">
        <f t="shared" si="6"/>
        <v>26800</v>
      </c>
      <c r="M9" s="22">
        <f t="shared" si="7"/>
        <v>26800</v>
      </c>
      <c r="N9" s="22">
        <f t="shared" si="8"/>
        <v>26800</v>
      </c>
      <c r="O9" s="22">
        <f>E9+J9</f>
        <v>0</v>
      </c>
      <c r="P9" s="22">
        <f>F9+K9</f>
        <v>0</v>
      </c>
    </row>
    <row r="10" ht="27" customHeight="1" spans="1:16">
      <c r="A10" s="23" t="s">
        <v>128</v>
      </c>
      <c r="B10" s="24">
        <f>SUM(B11:B13)</f>
        <v>640700</v>
      </c>
      <c r="C10" s="24">
        <f t="shared" ref="C10:S10" si="9">SUM(C11:C13)</f>
        <v>487700</v>
      </c>
      <c r="D10" s="24">
        <f t="shared" si="9"/>
        <v>487700</v>
      </c>
      <c r="E10" s="24">
        <f t="shared" si="9"/>
        <v>0</v>
      </c>
      <c r="F10" s="24">
        <f t="shared" si="9"/>
        <v>153000</v>
      </c>
      <c r="G10" s="24">
        <f t="shared" si="9"/>
        <v>113458</v>
      </c>
      <c r="H10" s="24">
        <f t="shared" si="9"/>
        <v>58458</v>
      </c>
      <c r="I10" s="24">
        <f t="shared" si="9"/>
        <v>58458</v>
      </c>
      <c r="J10" s="24">
        <f t="shared" si="9"/>
        <v>0</v>
      </c>
      <c r="K10" s="24">
        <f t="shared" si="9"/>
        <v>55000</v>
      </c>
      <c r="L10" s="27">
        <f t="shared" si="9"/>
        <v>754158</v>
      </c>
      <c r="M10" s="27">
        <f t="shared" si="9"/>
        <v>546158</v>
      </c>
      <c r="N10" s="27">
        <f t="shared" si="9"/>
        <v>546158</v>
      </c>
      <c r="O10" s="27">
        <f t="shared" si="9"/>
        <v>0</v>
      </c>
      <c r="P10" s="27">
        <f t="shared" si="9"/>
        <v>208000</v>
      </c>
    </row>
    <row r="11" ht="27" customHeight="1" spans="1:16">
      <c r="A11" s="12" t="s">
        <v>129</v>
      </c>
      <c r="B11" s="24">
        <f t="shared" si="2"/>
        <v>405300</v>
      </c>
      <c r="C11" s="25">
        <f t="shared" si="3"/>
        <v>265300</v>
      </c>
      <c r="D11" s="27">
        <v>265300</v>
      </c>
      <c r="E11" s="27"/>
      <c r="F11" s="27">
        <v>140000</v>
      </c>
      <c r="G11" s="24">
        <f t="shared" si="4"/>
        <v>62458</v>
      </c>
      <c r="H11" s="26">
        <f t="shared" si="5"/>
        <v>48458</v>
      </c>
      <c r="I11" s="31">
        <v>48458</v>
      </c>
      <c r="J11" s="27"/>
      <c r="K11" s="32">
        <v>14000</v>
      </c>
      <c r="L11" s="22">
        <f t="shared" si="6"/>
        <v>467758</v>
      </c>
      <c r="M11" s="22">
        <f t="shared" si="7"/>
        <v>313758</v>
      </c>
      <c r="N11" s="22">
        <f t="shared" si="8"/>
        <v>313758</v>
      </c>
      <c r="O11" s="22">
        <f>E11+J11</f>
        <v>0</v>
      </c>
      <c r="P11" s="22">
        <f>F11+K11</f>
        <v>154000</v>
      </c>
    </row>
    <row r="12" ht="27" customHeight="1" spans="1:16">
      <c r="A12" s="12" t="s">
        <v>130</v>
      </c>
      <c r="B12" s="24">
        <f t="shared" si="2"/>
        <v>139100</v>
      </c>
      <c r="C12" s="25">
        <f t="shared" si="3"/>
        <v>126100</v>
      </c>
      <c r="D12" s="25">
        <v>126100</v>
      </c>
      <c r="E12" s="27"/>
      <c r="F12" s="27">
        <v>13000</v>
      </c>
      <c r="G12" s="24">
        <f t="shared" si="4"/>
        <v>38000</v>
      </c>
      <c r="H12" s="26">
        <f t="shared" si="5"/>
        <v>5000</v>
      </c>
      <c r="I12" s="31">
        <v>5000</v>
      </c>
      <c r="J12" s="27"/>
      <c r="K12" s="32">
        <v>33000</v>
      </c>
      <c r="L12" s="22">
        <f t="shared" si="6"/>
        <v>177100</v>
      </c>
      <c r="M12" s="22">
        <f t="shared" si="7"/>
        <v>131100</v>
      </c>
      <c r="N12" s="22">
        <f t="shared" si="8"/>
        <v>131100</v>
      </c>
      <c r="O12" s="22">
        <f>E12+J12</f>
        <v>0</v>
      </c>
      <c r="P12" s="22">
        <f>F12+K12</f>
        <v>46000</v>
      </c>
    </row>
    <row r="13" ht="27" customHeight="1" spans="1:16">
      <c r="A13" s="12" t="s">
        <v>131</v>
      </c>
      <c r="B13" s="24">
        <f t="shared" si="2"/>
        <v>96300</v>
      </c>
      <c r="C13" s="25">
        <f t="shared" si="3"/>
        <v>96300</v>
      </c>
      <c r="D13" s="25">
        <v>96300</v>
      </c>
      <c r="E13" s="27"/>
      <c r="F13" s="27"/>
      <c r="G13" s="24">
        <f t="shared" si="4"/>
        <v>13000</v>
      </c>
      <c r="H13" s="26">
        <f t="shared" si="5"/>
        <v>5000</v>
      </c>
      <c r="I13" s="31">
        <v>5000</v>
      </c>
      <c r="J13" s="27"/>
      <c r="K13" s="32">
        <v>8000</v>
      </c>
      <c r="L13" s="22">
        <f t="shared" si="6"/>
        <v>109300</v>
      </c>
      <c r="M13" s="22">
        <f t="shared" si="7"/>
        <v>101300</v>
      </c>
      <c r="N13" s="22">
        <f t="shared" si="8"/>
        <v>101300</v>
      </c>
      <c r="O13" s="22">
        <f>E13+J13</f>
        <v>0</v>
      </c>
      <c r="P13" s="22">
        <f>F13+K13</f>
        <v>8000</v>
      </c>
    </row>
  </sheetData>
  <mergeCells count="15">
    <mergeCell ref="A1:P1"/>
    <mergeCell ref="O2:P2"/>
    <mergeCell ref="B3:F3"/>
    <mergeCell ref="G3:K3"/>
    <mergeCell ref="L3:P3"/>
    <mergeCell ref="C4:E4"/>
    <mergeCell ref="H4:J4"/>
    <mergeCell ref="M4:O4"/>
    <mergeCell ref="A3:A5"/>
    <mergeCell ref="B4:B5"/>
    <mergeCell ref="F4:F5"/>
    <mergeCell ref="G4:G5"/>
    <mergeCell ref="K4:K5"/>
    <mergeCell ref="L4:L5"/>
    <mergeCell ref="P4:P5"/>
  </mergeCells>
  <pageMargins left="0.75" right="0.75" top="1" bottom="1" header="0.509027777777778" footer="0.509027777777778"/>
  <pageSetup paperSize="9" scale="4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19"/>
  <sheetViews>
    <sheetView workbookViewId="0">
      <selection activeCell="J15" sqref="J15"/>
    </sheetView>
  </sheetViews>
  <sheetFormatPr defaultColWidth="10.1428571428571" defaultRowHeight="13.5" outlineLevelCol="7"/>
  <cols>
    <col min="1" max="1" width="4.28571428571429" style="1" customWidth="1"/>
    <col min="2" max="2" width="37.7142857142857" style="2" customWidth="1"/>
    <col min="3" max="3" width="10.5714285714286" style="2" customWidth="1"/>
    <col min="4" max="7" width="10.1428571428571" style="2"/>
    <col min="8" max="8" width="12.1428571428571" style="2" customWidth="1"/>
    <col min="9" max="235" width="10.1428571428571" style="2"/>
    <col min="236" max="16384" width="10.1428571428571" style="1"/>
  </cols>
  <sheetData>
    <row r="1" ht="35" customHeight="1" spans="1:8">
      <c r="A1" s="3" t="s">
        <v>205</v>
      </c>
      <c r="B1" s="3"/>
      <c r="C1" s="3"/>
      <c r="D1" s="3"/>
      <c r="E1" s="3"/>
      <c r="F1" s="3"/>
      <c r="G1" s="3"/>
      <c r="H1" s="3"/>
    </row>
    <row r="2" ht="19" customHeight="1" spans="1:8">
      <c r="A2" s="4" t="s">
        <v>13</v>
      </c>
      <c r="B2" s="4"/>
      <c r="C2" s="5"/>
      <c r="D2" s="5"/>
      <c r="E2" s="5"/>
      <c r="F2" s="5"/>
      <c r="G2" s="5"/>
      <c r="H2" s="5" t="s">
        <v>119</v>
      </c>
    </row>
    <row r="3" ht="29" customHeight="1" spans="1:8">
      <c r="A3" s="6" t="s">
        <v>16</v>
      </c>
      <c r="B3" s="6"/>
      <c r="C3" s="6" t="s">
        <v>206</v>
      </c>
      <c r="D3" s="6"/>
      <c r="E3" s="6"/>
      <c r="F3" s="6" t="s">
        <v>207</v>
      </c>
      <c r="G3" s="6"/>
      <c r="H3" s="6"/>
    </row>
    <row r="4" ht="49" customHeight="1" spans="1:8">
      <c r="A4" s="6"/>
      <c r="B4" s="6"/>
      <c r="C4" s="7" t="s">
        <v>17</v>
      </c>
      <c r="D4" s="8" t="s">
        <v>18</v>
      </c>
      <c r="E4" s="8" t="s">
        <v>51</v>
      </c>
      <c r="F4" s="7" t="s">
        <v>17</v>
      </c>
      <c r="G4" s="8" t="s">
        <v>18</v>
      </c>
      <c r="H4" s="8" t="s">
        <v>51</v>
      </c>
    </row>
    <row r="5" ht="23" customHeight="1" spans="1:8">
      <c r="A5" s="9" t="s">
        <v>202</v>
      </c>
      <c r="B5" s="10" t="s">
        <v>208</v>
      </c>
      <c r="C5" s="11">
        <v>801512</v>
      </c>
      <c r="D5" s="11"/>
      <c r="E5" s="11">
        <f t="shared" ref="E5:E19" si="0">C5+D5</f>
        <v>801512</v>
      </c>
      <c r="F5" s="11">
        <v>369646</v>
      </c>
      <c r="G5" s="11"/>
      <c r="H5" s="11">
        <f>F5+G5</f>
        <v>369646</v>
      </c>
    </row>
    <row r="6" ht="23" customHeight="1" spans="1:8">
      <c r="A6" s="9"/>
      <c r="B6" s="12" t="s">
        <v>209</v>
      </c>
      <c r="C6" s="11">
        <v>1075400</v>
      </c>
      <c r="D6" s="11">
        <v>83458</v>
      </c>
      <c r="E6" s="11">
        <f t="shared" si="0"/>
        <v>1158858</v>
      </c>
      <c r="F6" s="11">
        <v>587700</v>
      </c>
      <c r="G6" s="11">
        <v>25000</v>
      </c>
      <c r="H6" s="11">
        <f t="shared" ref="H6:H19" si="1">F6+G6</f>
        <v>612700</v>
      </c>
    </row>
    <row r="7" ht="23" customHeight="1" spans="1:8">
      <c r="A7" s="9"/>
      <c r="B7" s="12" t="s">
        <v>210</v>
      </c>
      <c r="C7" s="11"/>
      <c r="D7" s="11">
        <v>83458</v>
      </c>
      <c r="E7" s="11">
        <f t="shared" si="0"/>
        <v>83458</v>
      </c>
      <c r="F7" s="11"/>
      <c r="G7" s="11">
        <v>25000</v>
      </c>
      <c r="H7" s="11">
        <f t="shared" si="1"/>
        <v>25000</v>
      </c>
    </row>
    <row r="8" ht="23" customHeight="1" spans="1:8">
      <c r="A8" s="9"/>
      <c r="B8" s="12" t="s">
        <v>211</v>
      </c>
      <c r="C8" s="11">
        <v>47068</v>
      </c>
      <c r="D8" s="11"/>
      <c r="E8" s="11">
        <f t="shared" si="0"/>
        <v>47068</v>
      </c>
      <c r="F8" s="11"/>
      <c r="G8" s="11"/>
      <c r="H8" s="11">
        <f t="shared" si="1"/>
        <v>0</v>
      </c>
    </row>
    <row r="9" ht="23" customHeight="1" spans="1:8">
      <c r="A9" s="9"/>
      <c r="B9" s="13" t="s">
        <v>212</v>
      </c>
      <c r="C9" s="11">
        <v>801512</v>
      </c>
      <c r="D9" s="11">
        <v>83458</v>
      </c>
      <c r="E9" s="11">
        <f t="shared" si="0"/>
        <v>884970</v>
      </c>
      <c r="F9" s="11">
        <v>369646</v>
      </c>
      <c r="G9" s="11">
        <v>25000</v>
      </c>
      <c r="H9" s="11">
        <f t="shared" si="1"/>
        <v>394646</v>
      </c>
    </row>
    <row r="10" ht="23" customHeight="1" spans="1:8">
      <c r="A10" s="9" t="s">
        <v>203</v>
      </c>
      <c r="B10" s="10" t="s">
        <v>213</v>
      </c>
      <c r="C10" s="11">
        <v>113300</v>
      </c>
      <c r="D10" s="11"/>
      <c r="E10" s="11">
        <f t="shared" si="0"/>
        <v>113300</v>
      </c>
      <c r="F10" s="11"/>
      <c r="G10" s="11"/>
      <c r="H10" s="11">
        <f t="shared" si="1"/>
        <v>0</v>
      </c>
    </row>
    <row r="11" ht="23" customHeight="1" spans="1:8">
      <c r="A11" s="9"/>
      <c r="B11" s="12" t="s">
        <v>214</v>
      </c>
      <c r="C11" s="11">
        <v>169000</v>
      </c>
      <c r="D11" s="11">
        <v>61000</v>
      </c>
      <c r="E11" s="11">
        <f t="shared" si="0"/>
        <v>230000</v>
      </c>
      <c r="F11" s="11">
        <v>16000</v>
      </c>
      <c r="G11" s="11">
        <v>6000</v>
      </c>
      <c r="H11" s="11">
        <f t="shared" si="1"/>
        <v>22000</v>
      </c>
    </row>
    <row r="12" ht="23" customHeight="1" spans="1:8">
      <c r="A12" s="9"/>
      <c r="B12" s="12" t="s">
        <v>215</v>
      </c>
      <c r="C12" s="11"/>
      <c r="D12" s="11">
        <v>61000</v>
      </c>
      <c r="E12" s="11">
        <f t="shared" si="0"/>
        <v>61000</v>
      </c>
      <c r="F12" s="11"/>
      <c r="G12" s="11">
        <v>6000</v>
      </c>
      <c r="H12" s="11">
        <f t="shared" si="1"/>
        <v>6000</v>
      </c>
    </row>
    <row r="13" ht="23" customHeight="1" spans="1:8">
      <c r="A13" s="9"/>
      <c r="B13" s="12" t="s">
        <v>216</v>
      </c>
      <c r="C13" s="11">
        <v>1900</v>
      </c>
      <c r="D13" s="11"/>
      <c r="E13" s="11">
        <f t="shared" si="0"/>
        <v>1900</v>
      </c>
      <c r="F13" s="11"/>
      <c r="G13" s="11"/>
      <c r="H13" s="11">
        <f t="shared" si="1"/>
        <v>0</v>
      </c>
    </row>
    <row r="14" ht="23" customHeight="1" spans="1:8">
      <c r="A14" s="9"/>
      <c r="B14" s="13" t="s">
        <v>217</v>
      </c>
      <c r="C14" s="11">
        <v>113300</v>
      </c>
      <c r="D14" s="11">
        <v>61000</v>
      </c>
      <c r="E14" s="11">
        <f t="shared" si="0"/>
        <v>174300</v>
      </c>
      <c r="F14" s="11"/>
      <c r="G14" s="11">
        <v>6000</v>
      </c>
      <c r="H14" s="11">
        <f t="shared" si="1"/>
        <v>6000</v>
      </c>
    </row>
    <row r="15" ht="23" customHeight="1" spans="1:8">
      <c r="A15" s="9" t="s">
        <v>121</v>
      </c>
      <c r="B15" s="10" t="s">
        <v>218</v>
      </c>
      <c r="C15" s="11">
        <f>C10+C5</f>
        <v>914812</v>
      </c>
      <c r="D15" s="11">
        <f>D10+D5</f>
        <v>0</v>
      </c>
      <c r="E15" s="11">
        <f t="shared" si="0"/>
        <v>914812</v>
      </c>
      <c r="F15" s="11">
        <f>F5+F10</f>
        <v>369646</v>
      </c>
      <c r="G15" s="11">
        <f>G5+G10</f>
        <v>0</v>
      </c>
      <c r="H15" s="11">
        <f t="shared" si="1"/>
        <v>369646</v>
      </c>
    </row>
    <row r="16" ht="23" customHeight="1" spans="1:8">
      <c r="A16" s="9"/>
      <c r="B16" s="12" t="s">
        <v>219</v>
      </c>
      <c r="C16" s="11">
        <f>C11+C6</f>
        <v>1244400</v>
      </c>
      <c r="D16" s="11">
        <f>D11+D6</f>
        <v>144458</v>
      </c>
      <c r="E16" s="11">
        <f t="shared" si="0"/>
        <v>1388858</v>
      </c>
      <c r="F16" s="11">
        <f>F6+F11</f>
        <v>603700</v>
      </c>
      <c r="G16" s="11">
        <f>G6+G11</f>
        <v>31000</v>
      </c>
      <c r="H16" s="11">
        <f t="shared" si="1"/>
        <v>634700</v>
      </c>
    </row>
    <row r="17" ht="23" customHeight="1" spans="1:8">
      <c r="A17" s="9"/>
      <c r="B17" s="12" t="s">
        <v>220</v>
      </c>
      <c r="C17" s="11">
        <f>C12+C7</f>
        <v>0</v>
      </c>
      <c r="D17" s="11">
        <f>D12+D7</f>
        <v>144458</v>
      </c>
      <c r="E17" s="11">
        <f t="shared" si="0"/>
        <v>144458</v>
      </c>
      <c r="F17" s="11">
        <f>F7+F12</f>
        <v>0</v>
      </c>
      <c r="G17" s="11">
        <f>G7+G12</f>
        <v>31000</v>
      </c>
      <c r="H17" s="11">
        <f t="shared" si="1"/>
        <v>31000</v>
      </c>
    </row>
    <row r="18" ht="23" customHeight="1" spans="1:8">
      <c r="A18" s="9"/>
      <c r="B18" s="12" t="s">
        <v>221</v>
      </c>
      <c r="C18" s="11">
        <f>C13+C8</f>
        <v>48968</v>
      </c>
      <c r="D18" s="11">
        <f>D13+D8</f>
        <v>0</v>
      </c>
      <c r="E18" s="11">
        <f t="shared" si="0"/>
        <v>48968</v>
      </c>
      <c r="F18" s="11">
        <f>F8+F13</f>
        <v>0</v>
      </c>
      <c r="G18" s="11">
        <f>G8+G13</f>
        <v>0</v>
      </c>
      <c r="H18" s="11">
        <f t="shared" si="1"/>
        <v>0</v>
      </c>
    </row>
    <row r="19" ht="23" customHeight="1" spans="1:8">
      <c r="A19" s="9"/>
      <c r="B19" s="13" t="s">
        <v>222</v>
      </c>
      <c r="C19" s="11">
        <f>C14+C9</f>
        <v>914812</v>
      </c>
      <c r="D19" s="11">
        <f>D14+D9</f>
        <v>144458</v>
      </c>
      <c r="E19" s="11">
        <f t="shared" si="0"/>
        <v>1059270</v>
      </c>
      <c r="F19" s="11">
        <f>F9+F14</f>
        <v>369646</v>
      </c>
      <c r="G19" s="11">
        <f>G9+G14</f>
        <v>31000</v>
      </c>
      <c r="H19" s="11">
        <f t="shared" si="1"/>
        <v>400646</v>
      </c>
    </row>
  </sheetData>
  <mergeCells count="8">
    <mergeCell ref="A1:H1"/>
    <mergeCell ref="A2:B2"/>
    <mergeCell ref="C3:E3"/>
    <mergeCell ref="F3:H3"/>
    <mergeCell ref="A5:A9"/>
    <mergeCell ref="A10:A14"/>
    <mergeCell ref="A15:A19"/>
    <mergeCell ref="A3:B4"/>
  </mergeCells>
  <pageMargins left="0.75" right="0.75" top="1" bottom="1" header="0.509027777777778" footer="0.509027777777778"/>
  <pageSetup paperSize="9" scale="83"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3"/>
  <sheetViews>
    <sheetView view="pageBreakPreview" zoomScale="85" zoomScaleNormal="100" zoomScaleSheetLayoutView="85" topLeftCell="A3" workbookViewId="0">
      <selection activeCell="C8" sqref="C8"/>
    </sheetView>
  </sheetViews>
  <sheetFormatPr defaultColWidth="9" defaultRowHeight="14.25" outlineLevelCol="5"/>
  <cols>
    <col min="1" max="1" width="98.9809523809524" style="135" customWidth="1"/>
    <col min="2" max="2" width="13.5714285714286" style="135" customWidth="1"/>
    <col min="3" max="3" width="78.5714285714286" style="135" customWidth="1"/>
    <col min="4" max="4" width="5.57142857142857" style="135" customWidth="1"/>
    <col min="5" max="5" width="4.85714285714286" style="135" customWidth="1"/>
    <col min="6" max="11" width="9.14285714285714" style="135"/>
    <col min="12" max="13" width="9" style="135" hidden="1" customWidth="1"/>
    <col min="14" max="256" width="9.14285714285714" style="135"/>
    <col min="257" max="257" width="101.428571428571" style="135" customWidth="1"/>
    <col min="258" max="258" width="13.5714285714286" style="135" customWidth="1"/>
    <col min="259" max="259" width="78.5714285714286" style="135" customWidth="1"/>
    <col min="260" max="260" width="5.57142857142857" style="135" customWidth="1"/>
    <col min="261" max="261" width="4.85714285714286" style="135" customWidth="1"/>
    <col min="262" max="267" width="9.14285714285714" style="135"/>
    <col min="268" max="269" width="9" style="135" hidden="1" customWidth="1"/>
    <col min="270" max="512" width="9.14285714285714" style="135"/>
    <col min="513" max="513" width="101.428571428571" style="135" customWidth="1"/>
    <col min="514" max="514" width="13.5714285714286" style="135" customWidth="1"/>
    <col min="515" max="515" width="78.5714285714286" style="135" customWidth="1"/>
    <col min="516" max="516" width="5.57142857142857" style="135" customWidth="1"/>
    <col min="517" max="517" width="4.85714285714286" style="135" customWidth="1"/>
    <col min="518" max="523" width="9.14285714285714" style="135"/>
    <col min="524" max="525" width="9" style="135" hidden="1" customWidth="1"/>
    <col min="526" max="768" width="9.14285714285714" style="135"/>
    <col min="769" max="769" width="101.428571428571" style="135" customWidth="1"/>
    <col min="770" max="770" width="13.5714285714286" style="135" customWidth="1"/>
    <col min="771" max="771" width="78.5714285714286" style="135" customWidth="1"/>
    <col min="772" max="772" width="5.57142857142857" style="135" customWidth="1"/>
    <col min="773" max="773" width="4.85714285714286" style="135" customWidth="1"/>
    <col min="774" max="779" width="9.14285714285714" style="135"/>
    <col min="780" max="781" width="9" style="135" hidden="1" customWidth="1"/>
    <col min="782" max="1024" width="9.14285714285714" style="135"/>
    <col min="1025" max="1025" width="101.428571428571" style="135" customWidth="1"/>
    <col min="1026" max="1026" width="13.5714285714286" style="135" customWidth="1"/>
    <col min="1027" max="1027" width="78.5714285714286" style="135" customWidth="1"/>
    <col min="1028" max="1028" width="5.57142857142857" style="135" customWidth="1"/>
    <col min="1029" max="1029" width="4.85714285714286" style="135" customWidth="1"/>
    <col min="1030" max="1035" width="9.14285714285714" style="135"/>
    <col min="1036" max="1037" width="9" style="135" hidden="1" customWidth="1"/>
    <col min="1038" max="1280" width="9.14285714285714" style="135"/>
    <col min="1281" max="1281" width="101.428571428571" style="135" customWidth="1"/>
    <col min="1282" max="1282" width="13.5714285714286" style="135" customWidth="1"/>
    <col min="1283" max="1283" width="78.5714285714286" style="135" customWidth="1"/>
    <col min="1284" max="1284" width="5.57142857142857" style="135" customWidth="1"/>
    <col min="1285" max="1285" width="4.85714285714286" style="135" customWidth="1"/>
    <col min="1286" max="1291" width="9.14285714285714" style="135"/>
    <col min="1292" max="1293" width="9" style="135" hidden="1" customWidth="1"/>
    <col min="1294" max="1536" width="9.14285714285714" style="135"/>
    <col min="1537" max="1537" width="101.428571428571" style="135" customWidth="1"/>
    <col min="1538" max="1538" width="13.5714285714286" style="135" customWidth="1"/>
    <col min="1539" max="1539" width="78.5714285714286" style="135" customWidth="1"/>
    <col min="1540" max="1540" width="5.57142857142857" style="135" customWidth="1"/>
    <col min="1541" max="1541" width="4.85714285714286" style="135" customWidth="1"/>
    <col min="1542" max="1547" width="9.14285714285714" style="135"/>
    <col min="1548" max="1549" width="9" style="135" hidden="1" customWidth="1"/>
    <col min="1550" max="1792" width="9.14285714285714" style="135"/>
    <col min="1793" max="1793" width="101.428571428571" style="135" customWidth="1"/>
    <col min="1794" max="1794" width="13.5714285714286" style="135" customWidth="1"/>
    <col min="1795" max="1795" width="78.5714285714286" style="135" customWidth="1"/>
    <col min="1796" max="1796" width="5.57142857142857" style="135" customWidth="1"/>
    <col min="1797" max="1797" width="4.85714285714286" style="135" customWidth="1"/>
    <col min="1798" max="1803" width="9.14285714285714" style="135"/>
    <col min="1804" max="1805" width="9" style="135" hidden="1" customWidth="1"/>
    <col min="1806" max="2048" width="9.14285714285714" style="135"/>
    <col min="2049" max="2049" width="101.428571428571" style="135" customWidth="1"/>
    <col min="2050" max="2050" width="13.5714285714286" style="135" customWidth="1"/>
    <col min="2051" max="2051" width="78.5714285714286" style="135" customWidth="1"/>
    <col min="2052" max="2052" width="5.57142857142857" style="135" customWidth="1"/>
    <col min="2053" max="2053" width="4.85714285714286" style="135" customWidth="1"/>
    <col min="2054" max="2059" width="9.14285714285714" style="135"/>
    <col min="2060" max="2061" width="9" style="135" hidden="1" customWidth="1"/>
    <col min="2062" max="2304" width="9.14285714285714" style="135"/>
    <col min="2305" max="2305" width="101.428571428571" style="135" customWidth="1"/>
    <col min="2306" max="2306" width="13.5714285714286" style="135" customWidth="1"/>
    <col min="2307" max="2307" width="78.5714285714286" style="135" customWidth="1"/>
    <col min="2308" max="2308" width="5.57142857142857" style="135" customWidth="1"/>
    <col min="2309" max="2309" width="4.85714285714286" style="135" customWidth="1"/>
    <col min="2310" max="2315" width="9.14285714285714" style="135"/>
    <col min="2316" max="2317" width="9" style="135" hidden="1" customWidth="1"/>
    <col min="2318" max="2560" width="9.14285714285714" style="135"/>
    <col min="2561" max="2561" width="101.428571428571" style="135" customWidth="1"/>
    <col min="2562" max="2562" width="13.5714285714286" style="135" customWidth="1"/>
    <col min="2563" max="2563" width="78.5714285714286" style="135" customWidth="1"/>
    <col min="2564" max="2564" width="5.57142857142857" style="135" customWidth="1"/>
    <col min="2565" max="2565" width="4.85714285714286" style="135" customWidth="1"/>
    <col min="2566" max="2571" width="9.14285714285714" style="135"/>
    <col min="2572" max="2573" width="9" style="135" hidden="1" customWidth="1"/>
    <col min="2574" max="2816" width="9.14285714285714" style="135"/>
    <col min="2817" max="2817" width="101.428571428571" style="135" customWidth="1"/>
    <col min="2818" max="2818" width="13.5714285714286" style="135" customWidth="1"/>
    <col min="2819" max="2819" width="78.5714285714286" style="135" customWidth="1"/>
    <col min="2820" max="2820" width="5.57142857142857" style="135" customWidth="1"/>
    <col min="2821" max="2821" width="4.85714285714286" style="135" customWidth="1"/>
    <col min="2822" max="2827" width="9.14285714285714" style="135"/>
    <col min="2828" max="2829" width="9" style="135" hidden="1" customWidth="1"/>
    <col min="2830" max="3072" width="9.14285714285714" style="135"/>
    <col min="3073" max="3073" width="101.428571428571" style="135" customWidth="1"/>
    <col min="3074" max="3074" width="13.5714285714286" style="135" customWidth="1"/>
    <col min="3075" max="3075" width="78.5714285714286" style="135" customWidth="1"/>
    <col min="3076" max="3076" width="5.57142857142857" style="135" customWidth="1"/>
    <col min="3077" max="3077" width="4.85714285714286" style="135" customWidth="1"/>
    <col min="3078" max="3083" width="9.14285714285714" style="135"/>
    <col min="3084" max="3085" width="9" style="135" hidden="1" customWidth="1"/>
    <col min="3086" max="3328" width="9.14285714285714" style="135"/>
    <col min="3329" max="3329" width="101.428571428571" style="135" customWidth="1"/>
    <col min="3330" max="3330" width="13.5714285714286" style="135" customWidth="1"/>
    <col min="3331" max="3331" width="78.5714285714286" style="135" customWidth="1"/>
    <col min="3332" max="3332" width="5.57142857142857" style="135" customWidth="1"/>
    <col min="3333" max="3333" width="4.85714285714286" style="135" customWidth="1"/>
    <col min="3334" max="3339" width="9.14285714285714" style="135"/>
    <col min="3340" max="3341" width="9" style="135" hidden="1" customWidth="1"/>
    <col min="3342" max="3584" width="9.14285714285714" style="135"/>
    <col min="3585" max="3585" width="101.428571428571" style="135" customWidth="1"/>
    <col min="3586" max="3586" width="13.5714285714286" style="135" customWidth="1"/>
    <col min="3587" max="3587" width="78.5714285714286" style="135" customWidth="1"/>
    <col min="3588" max="3588" width="5.57142857142857" style="135" customWidth="1"/>
    <col min="3589" max="3589" width="4.85714285714286" style="135" customWidth="1"/>
    <col min="3590" max="3595" width="9.14285714285714" style="135"/>
    <col min="3596" max="3597" width="9" style="135" hidden="1" customWidth="1"/>
    <col min="3598" max="3840" width="9.14285714285714" style="135"/>
    <col min="3841" max="3841" width="101.428571428571" style="135" customWidth="1"/>
    <col min="3842" max="3842" width="13.5714285714286" style="135" customWidth="1"/>
    <col min="3843" max="3843" width="78.5714285714286" style="135" customWidth="1"/>
    <col min="3844" max="3844" width="5.57142857142857" style="135" customWidth="1"/>
    <col min="3845" max="3845" width="4.85714285714286" style="135" customWidth="1"/>
    <col min="3846" max="3851" width="9.14285714285714" style="135"/>
    <col min="3852" max="3853" width="9" style="135" hidden="1" customWidth="1"/>
    <col min="3854" max="4096" width="9.14285714285714" style="135"/>
    <col min="4097" max="4097" width="101.428571428571" style="135" customWidth="1"/>
    <col min="4098" max="4098" width="13.5714285714286" style="135" customWidth="1"/>
    <col min="4099" max="4099" width="78.5714285714286" style="135" customWidth="1"/>
    <col min="4100" max="4100" width="5.57142857142857" style="135" customWidth="1"/>
    <col min="4101" max="4101" width="4.85714285714286" style="135" customWidth="1"/>
    <col min="4102" max="4107" width="9.14285714285714" style="135"/>
    <col min="4108" max="4109" width="9" style="135" hidden="1" customWidth="1"/>
    <col min="4110" max="4352" width="9.14285714285714" style="135"/>
    <col min="4353" max="4353" width="101.428571428571" style="135" customWidth="1"/>
    <col min="4354" max="4354" width="13.5714285714286" style="135" customWidth="1"/>
    <col min="4355" max="4355" width="78.5714285714286" style="135" customWidth="1"/>
    <col min="4356" max="4356" width="5.57142857142857" style="135" customWidth="1"/>
    <col min="4357" max="4357" width="4.85714285714286" style="135" customWidth="1"/>
    <col min="4358" max="4363" width="9.14285714285714" style="135"/>
    <col min="4364" max="4365" width="9" style="135" hidden="1" customWidth="1"/>
    <col min="4366" max="4608" width="9.14285714285714" style="135"/>
    <col min="4609" max="4609" width="101.428571428571" style="135" customWidth="1"/>
    <col min="4610" max="4610" width="13.5714285714286" style="135" customWidth="1"/>
    <col min="4611" max="4611" width="78.5714285714286" style="135" customWidth="1"/>
    <col min="4612" max="4612" width="5.57142857142857" style="135" customWidth="1"/>
    <col min="4613" max="4613" width="4.85714285714286" style="135" customWidth="1"/>
    <col min="4614" max="4619" width="9.14285714285714" style="135"/>
    <col min="4620" max="4621" width="9" style="135" hidden="1" customWidth="1"/>
    <col min="4622" max="4864" width="9.14285714285714" style="135"/>
    <col min="4865" max="4865" width="101.428571428571" style="135" customWidth="1"/>
    <col min="4866" max="4866" width="13.5714285714286" style="135" customWidth="1"/>
    <col min="4867" max="4867" width="78.5714285714286" style="135" customWidth="1"/>
    <col min="4868" max="4868" width="5.57142857142857" style="135" customWidth="1"/>
    <col min="4869" max="4869" width="4.85714285714286" style="135" customWidth="1"/>
    <col min="4870" max="4875" width="9.14285714285714" style="135"/>
    <col min="4876" max="4877" width="9" style="135" hidden="1" customWidth="1"/>
    <col min="4878" max="5120" width="9.14285714285714" style="135"/>
    <col min="5121" max="5121" width="101.428571428571" style="135" customWidth="1"/>
    <col min="5122" max="5122" width="13.5714285714286" style="135" customWidth="1"/>
    <col min="5123" max="5123" width="78.5714285714286" style="135" customWidth="1"/>
    <col min="5124" max="5124" width="5.57142857142857" style="135" customWidth="1"/>
    <col min="5125" max="5125" width="4.85714285714286" style="135" customWidth="1"/>
    <col min="5126" max="5131" width="9.14285714285714" style="135"/>
    <col min="5132" max="5133" width="9" style="135" hidden="1" customWidth="1"/>
    <col min="5134" max="5376" width="9.14285714285714" style="135"/>
    <col min="5377" max="5377" width="101.428571428571" style="135" customWidth="1"/>
    <col min="5378" max="5378" width="13.5714285714286" style="135" customWidth="1"/>
    <col min="5379" max="5379" width="78.5714285714286" style="135" customWidth="1"/>
    <col min="5380" max="5380" width="5.57142857142857" style="135" customWidth="1"/>
    <col min="5381" max="5381" width="4.85714285714286" style="135" customWidth="1"/>
    <col min="5382" max="5387" width="9.14285714285714" style="135"/>
    <col min="5388" max="5389" width="9" style="135" hidden="1" customWidth="1"/>
    <col min="5390" max="5632" width="9.14285714285714" style="135"/>
    <col min="5633" max="5633" width="101.428571428571" style="135" customWidth="1"/>
    <col min="5634" max="5634" width="13.5714285714286" style="135" customWidth="1"/>
    <col min="5635" max="5635" width="78.5714285714286" style="135" customWidth="1"/>
    <col min="5636" max="5636" width="5.57142857142857" style="135" customWidth="1"/>
    <col min="5637" max="5637" width="4.85714285714286" style="135" customWidth="1"/>
    <col min="5638" max="5643" width="9.14285714285714" style="135"/>
    <col min="5644" max="5645" width="9" style="135" hidden="1" customWidth="1"/>
    <col min="5646" max="5888" width="9.14285714285714" style="135"/>
    <col min="5889" max="5889" width="101.428571428571" style="135" customWidth="1"/>
    <col min="5890" max="5890" width="13.5714285714286" style="135" customWidth="1"/>
    <col min="5891" max="5891" width="78.5714285714286" style="135" customWidth="1"/>
    <col min="5892" max="5892" width="5.57142857142857" style="135" customWidth="1"/>
    <col min="5893" max="5893" width="4.85714285714286" style="135" customWidth="1"/>
    <col min="5894" max="5899" width="9.14285714285714" style="135"/>
    <col min="5900" max="5901" width="9" style="135" hidden="1" customWidth="1"/>
    <col min="5902" max="6144" width="9.14285714285714" style="135"/>
    <col min="6145" max="6145" width="101.428571428571" style="135" customWidth="1"/>
    <col min="6146" max="6146" width="13.5714285714286" style="135" customWidth="1"/>
    <col min="6147" max="6147" width="78.5714285714286" style="135" customWidth="1"/>
    <col min="6148" max="6148" width="5.57142857142857" style="135" customWidth="1"/>
    <col min="6149" max="6149" width="4.85714285714286" style="135" customWidth="1"/>
    <col min="6150" max="6155" width="9.14285714285714" style="135"/>
    <col min="6156" max="6157" width="9" style="135" hidden="1" customWidth="1"/>
    <col min="6158" max="6400" width="9.14285714285714" style="135"/>
    <col min="6401" max="6401" width="101.428571428571" style="135" customWidth="1"/>
    <col min="6402" max="6402" width="13.5714285714286" style="135" customWidth="1"/>
    <col min="6403" max="6403" width="78.5714285714286" style="135" customWidth="1"/>
    <col min="6404" max="6404" width="5.57142857142857" style="135" customWidth="1"/>
    <col min="6405" max="6405" width="4.85714285714286" style="135" customWidth="1"/>
    <col min="6406" max="6411" width="9.14285714285714" style="135"/>
    <col min="6412" max="6413" width="9" style="135" hidden="1" customWidth="1"/>
    <col min="6414" max="6656" width="9.14285714285714" style="135"/>
    <col min="6657" max="6657" width="101.428571428571" style="135" customWidth="1"/>
    <col min="6658" max="6658" width="13.5714285714286" style="135" customWidth="1"/>
    <col min="6659" max="6659" width="78.5714285714286" style="135" customWidth="1"/>
    <col min="6660" max="6660" width="5.57142857142857" style="135" customWidth="1"/>
    <col min="6661" max="6661" width="4.85714285714286" style="135" customWidth="1"/>
    <col min="6662" max="6667" width="9.14285714285714" style="135"/>
    <col min="6668" max="6669" width="9" style="135" hidden="1" customWidth="1"/>
    <col min="6670" max="6912" width="9.14285714285714" style="135"/>
    <col min="6913" max="6913" width="101.428571428571" style="135" customWidth="1"/>
    <col min="6914" max="6914" width="13.5714285714286" style="135" customWidth="1"/>
    <col min="6915" max="6915" width="78.5714285714286" style="135" customWidth="1"/>
    <col min="6916" max="6916" width="5.57142857142857" style="135" customWidth="1"/>
    <col min="6917" max="6917" width="4.85714285714286" style="135" customWidth="1"/>
    <col min="6918" max="6923" width="9.14285714285714" style="135"/>
    <col min="6924" max="6925" width="9" style="135" hidden="1" customWidth="1"/>
    <col min="6926" max="7168" width="9.14285714285714" style="135"/>
    <col min="7169" max="7169" width="101.428571428571" style="135" customWidth="1"/>
    <col min="7170" max="7170" width="13.5714285714286" style="135" customWidth="1"/>
    <col min="7171" max="7171" width="78.5714285714286" style="135" customWidth="1"/>
    <col min="7172" max="7172" width="5.57142857142857" style="135" customWidth="1"/>
    <col min="7173" max="7173" width="4.85714285714286" style="135" customWidth="1"/>
    <col min="7174" max="7179" width="9.14285714285714" style="135"/>
    <col min="7180" max="7181" width="9" style="135" hidden="1" customWidth="1"/>
    <col min="7182" max="7424" width="9.14285714285714" style="135"/>
    <col min="7425" max="7425" width="101.428571428571" style="135" customWidth="1"/>
    <col min="7426" max="7426" width="13.5714285714286" style="135" customWidth="1"/>
    <col min="7427" max="7427" width="78.5714285714286" style="135" customWidth="1"/>
    <col min="7428" max="7428" width="5.57142857142857" style="135" customWidth="1"/>
    <col min="7429" max="7429" width="4.85714285714286" style="135" customWidth="1"/>
    <col min="7430" max="7435" width="9.14285714285714" style="135"/>
    <col min="7436" max="7437" width="9" style="135" hidden="1" customWidth="1"/>
    <col min="7438" max="7680" width="9.14285714285714" style="135"/>
    <col min="7681" max="7681" width="101.428571428571" style="135" customWidth="1"/>
    <col min="7682" max="7682" width="13.5714285714286" style="135" customWidth="1"/>
    <col min="7683" max="7683" width="78.5714285714286" style="135" customWidth="1"/>
    <col min="7684" max="7684" width="5.57142857142857" style="135" customWidth="1"/>
    <col min="7685" max="7685" width="4.85714285714286" style="135" customWidth="1"/>
    <col min="7686" max="7691" width="9.14285714285714" style="135"/>
    <col min="7692" max="7693" width="9" style="135" hidden="1" customWidth="1"/>
    <col min="7694" max="7936" width="9.14285714285714" style="135"/>
    <col min="7937" max="7937" width="101.428571428571" style="135" customWidth="1"/>
    <col min="7938" max="7938" width="13.5714285714286" style="135" customWidth="1"/>
    <col min="7939" max="7939" width="78.5714285714286" style="135" customWidth="1"/>
    <col min="7940" max="7940" width="5.57142857142857" style="135" customWidth="1"/>
    <col min="7941" max="7941" width="4.85714285714286" style="135" customWidth="1"/>
    <col min="7942" max="7947" width="9.14285714285714" style="135"/>
    <col min="7948" max="7949" width="9" style="135" hidden="1" customWidth="1"/>
    <col min="7950" max="8192" width="9.14285714285714" style="135"/>
    <col min="8193" max="8193" width="101.428571428571" style="135" customWidth="1"/>
    <col min="8194" max="8194" width="13.5714285714286" style="135" customWidth="1"/>
    <col min="8195" max="8195" width="78.5714285714286" style="135" customWidth="1"/>
    <col min="8196" max="8196" width="5.57142857142857" style="135" customWidth="1"/>
    <col min="8197" max="8197" width="4.85714285714286" style="135" customWidth="1"/>
    <col min="8198" max="8203" width="9.14285714285714" style="135"/>
    <col min="8204" max="8205" width="9" style="135" hidden="1" customWidth="1"/>
    <col min="8206" max="8448" width="9.14285714285714" style="135"/>
    <col min="8449" max="8449" width="101.428571428571" style="135" customWidth="1"/>
    <col min="8450" max="8450" width="13.5714285714286" style="135" customWidth="1"/>
    <col min="8451" max="8451" width="78.5714285714286" style="135" customWidth="1"/>
    <col min="8452" max="8452" width="5.57142857142857" style="135" customWidth="1"/>
    <col min="8453" max="8453" width="4.85714285714286" style="135" customWidth="1"/>
    <col min="8454" max="8459" width="9.14285714285714" style="135"/>
    <col min="8460" max="8461" width="9" style="135" hidden="1" customWidth="1"/>
    <col min="8462" max="8704" width="9.14285714285714" style="135"/>
    <col min="8705" max="8705" width="101.428571428571" style="135" customWidth="1"/>
    <col min="8706" max="8706" width="13.5714285714286" style="135" customWidth="1"/>
    <col min="8707" max="8707" width="78.5714285714286" style="135" customWidth="1"/>
    <col min="8708" max="8708" width="5.57142857142857" style="135" customWidth="1"/>
    <col min="8709" max="8709" width="4.85714285714286" style="135" customWidth="1"/>
    <col min="8710" max="8715" width="9.14285714285714" style="135"/>
    <col min="8716" max="8717" width="9" style="135" hidden="1" customWidth="1"/>
    <col min="8718" max="8960" width="9.14285714285714" style="135"/>
    <col min="8961" max="8961" width="101.428571428571" style="135" customWidth="1"/>
    <col min="8962" max="8962" width="13.5714285714286" style="135" customWidth="1"/>
    <col min="8963" max="8963" width="78.5714285714286" style="135" customWidth="1"/>
    <col min="8964" max="8964" width="5.57142857142857" style="135" customWidth="1"/>
    <col min="8965" max="8965" width="4.85714285714286" style="135" customWidth="1"/>
    <col min="8966" max="8971" width="9.14285714285714" style="135"/>
    <col min="8972" max="8973" width="9" style="135" hidden="1" customWidth="1"/>
    <col min="8974" max="9216" width="9.14285714285714" style="135"/>
    <col min="9217" max="9217" width="101.428571428571" style="135" customWidth="1"/>
    <col min="9218" max="9218" width="13.5714285714286" style="135" customWidth="1"/>
    <col min="9219" max="9219" width="78.5714285714286" style="135" customWidth="1"/>
    <col min="9220" max="9220" width="5.57142857142857" style="135" customWidth="1"/>
    <col min="9221" max="9221" width="4.85714285714286" style="135" customWidth="1"/>
    <col min="9222" max="9227" width="9.14285714285714" style="135"/>
    <col min="9228" max="9229" width="9" style="135" hidden="1" customWidth="1"/>
    <col min="9230" max="9472" width="9.14285714285714" style="135"/>
    <col min="9473" max="9473" width="101.428571428571" style="135" customWidth="1"/>
    <col min="9474" max="9474" width="13.5714285714286" style="135" customWidth="1"/>
    <col min="9475" max="9475" width="78.5714285714286" style="135" customWidth="1"/>
    <col min="9476" max="9476" width="5.57142857142857" style="135" customWidth="1"/>
    <col min="9477" max="9477" width="4.85714285714286" style="135" customWidth="1"/>
    <col min="9478" max="9483" width="9.14285714285714" style="135"/>
    <col min="9484" max="9485" width="9" style="135" hidden="1" customWidth="1"/>
    <col min="9486" max="9728" width="9.14285714285714" style="135"/>
    <col min="9729" max="9729" width="101.428571428571" style="135" customWidth="1"/>
    <col min="9730" max="9730" width="13.5714285714286" style="135" customWidth="1"/>
    <col min="9731" max="9731" width="78.5714285714286" style="135" customWidth="1"/>
    <col min="9732" max="9732" width="5.57142857142857" style="135" customWidth="1"/>
    <col min="9733" max="9733" width="4.85714285714286" style="135" customWidth="1"/>
    <col min="9734" max="9739" width="9.14285714285714" style="135"/>
    <col min="9740" max="9741" width="9" style="135" hidden="1" customWidth="1"/>
    <col min="9742" max="9984" width="9.14285714285714" style="135"/>
    <col min="9985" max="9985" width="101.428571428571" style="135" customWidth="1"/>
    <col min="9986" max="9986" width="13.5714285714286" style="135" customWidth="1"/>
    <col min="9987" max="9987" width="78.5714285714286" style="135" customWidth="1"/>
    <col min="9988" max="9988" width="5.57142857142857" style="135" customWidth="1"/>
    <col min="9989" max="9989" width="4.85714285714286" style="135" customWidth="1"/>
    <col min="9990" max="9995" width="9.14285714285714" style="135"/>
    <col min="9996" max="9997" width="9" style="135" hidden="1" customWidth="1"/>
    <col min="9998" max="10240" width="9.14285714285714" style="135"/>
    <col min="10241" max="10241" width="101.428571428571" style="135" customWidth="1"/>
    <col min="10242" max="10242" width="13.5714285714286" style="135" customWidth="1"/>
    <col min="10243" max="10243" width="78.5714285714286" style="135" customWidth="1"/>
    <col min="10244" max="10244" width="5.57142857142857" style="135" customWidth="1"/>
    <col min="10245" max="10245" width="4.85714285714286" style="135" customWidth="1"/>
    <col min="10246" max="10251" width="9.14285714285714" style="135"/>
    <col min="10252" max="10253" width="9" style="135" hidden="1" customWidth="1"/>
    <col min="10254" max="10496" width="9.14285714285714" style="135"/>
    <col min="10497" max="10497" width="101.428571428571" style="135" customWidth="1"/>
    <col min="10498" max="10498" width="13.5714285714286" style="135" customWidth="1"/>
    <col min="10499" max="10499" width="78.5714285714286" style="135" customWidth="1"/>
    <col min="10500" max="10500" width="5.57142857142857" style="135" customWidth="1"/>
    <col min="10501" max="10501" width="4.85714285714286" style="135" customWidth="1"/>
    <col min="10502" max="10507" width="9.14285714285714" style="135"/>
    <col min="10508" max="10509" width="9" style="135" hidden="1" customWidth="1"/>
    <col min="10510" max="10752" width="9.14285714285714" style="135"/>
    <col min="10753" max="10753" width="101.428571428571" style="135" customWidth="1"/>
    <col min="10754" max="10754" width="13.5714285714286" style="135" customWidth="1"/>
    <col min="10755" max="10755" width="78.5714285714286" style="135" customWidth="1"/>
    <col min="10756" max="10756" width="5.57142857142857" style="135" customWidth="1"/>
    <col min="10757" max="10757" width="4.85714285714286" style="135" customWidth="1"/>
    <col min="10758" max="10763" width="9.14285714285714" style="135"/>
    <col min="10764" max="10765" width="9" style="135" hidden="1" customWidth="1"/>
    <col min="10766" max="11008" width="9.14285714285714" style="135"/>
    <col min="11009" max="11009" width="101.428571428571" style="135" customWidth="1"/>
    <col min="11010" max="11010" width="13.5714285714286" style="135" customWidth="1"/>
    <col min="11011" max="11011" width="78.5714285714286" style="135" customWidth="1"/>
    <col min="11012" max="11012" width="5.57142857142857" style="135" customWidth="1"/>
    <col min="11013" max="11013" width="4.85714285714286" style="135" customWidth="1"/>
    <col min="11014" max="11019" width="9.14285714285714" style="135"/>
    <col min="11020" max="11021" width="9" style="135" hidden="1" customWidth="1"/>
    <col min="11022" max="11264" width="9.14285714285714" style="135"/>
    <col min="11265" max="11265" width="101.428571428571" style="135" customWidth="1"/>
    <col min="11266" max="11266" width="13.5714285714286" style="135" customWidth="1"/>
    <col min="11267" max="11267" width="78.5714285714286" style="135" customWidth="1"/>
    <col min="11268" max="11268" width="5.57142857142857" style="135" customWidth="1"/>
    <col min="11269" max="11269" width="4.85714285714286" style="135" customWidth="1"/>
    <col min="11270" max="11275" width="9.14285714285714" style="135"/>
    <col min="11276" max="11277" width="9" style="135" hidden="1" customWidth="1"/>
    <col min="11278" max="11520" width="9.14285714285714" style="135"/>
    <col min="11521" max="11521" width="101.428571428571" style="135" customWidth="1"/>
    <col min="11522" max="11522" width="13.5714285714286" style="135" customWidth="1"/>
    <col min="11523" max="11523" width="78.5714285714286" style="135" customWidth="1"/>
    <col min="11524" max="11524" width="5.57142857142857" style="135" customWidth="1"/>
    <col min="11525" max="11525" width="4.85714285714286" style="135" customWidth="1"/>
    <col min="11526" max="11531" width="9.14285714285714" style="135"/>
    <col min="11532" max="11533" width="9" style="135" hidden="1" customWidth="1"/>
    <col min="11534" max="11776" width="9.14285714285714" style="135"/>
    <col min="11777" max="11777" width="101.428571428571" style="135" customWidth="1"/>
    <col min="11778" max="11778" width="13.5714285714286" style="135" customWidth="1"/>
    <col min="11779" max="11779" width="78.5714285714286" style="135" customWidth="1"/>
    <col min="11780" max="11780" width="5.57142857142857" style="135" customWidth="1"/>
    <col min="11781" max="11781" width="4.85714285714286" style="135" customWidth="1"/>
    <col min="11782" max="11787" width="9.14285714285714" style="135"/>
    <col min="11788" max="11789" width="9" style="135" hidden="1" customWidth="1"/>
    <col min="11790" max="12032" width="9.14285714285714" style="135"/>
    <col min="12033" max="12033" width="101.428571428571" style="135" customWidth="1"/>
    <col min="12034" max="12034" width="13.5714285714286" style="135" customWidth="1"/>
    <col min="12035" max="12035" width="78.5714285714286" style="135" customWidth="1"/>
    <col min="12036" max="12036" width="5.57142857142857" style="135" customWidth="1"/>
    <col min="12037" max="12037" width="4.85714285714286" style="135" customWidth="1"/>
    <col min="12038" max="12043" width="9.14285714285714" style="135"/>
    <col min="12044" max="12045" width="9" style="135" hidden="1" customWidth="1"/>
    <col min="12046" max="12288" width="9.14285714285714" style="135"/>
    <col min="12289" max="12289" width="101.428571428571" style="135" customWidth="1"/>
    <col min="12290" max="12290" width="13.5714285714286" style="135" customWidth="1"/>
    <col min="12291" max="12291" width="78.5714285714286" style="135" customWidth="1"/>
    <col min="12292" max="12292" width="5.57142857142857" style="135" customWidth="1"/>
    <col min="12293" max="12293" width="4.85714285714286" style="135" customWidth="1"/>
    <col min="12294" max="12299" width="9.14285714285714" style="135"/>
    <col min="12300" max="12301" width="9" style="135" hidden="1" customWidth="1"/>
    <col min="12302" max="12544" width="9.14285714285714" style="135"/>
    <col min="12545" max="12545" width="101.428571428571" style="135" customWidth="1"/>
    <col min="12546" max="12546" width="13.5714285714286" style="135" customWidth="1"/>
    <col min="12547" max="12547" width="78.5714285714286" style="135" customWidth="1"/>
    <col min="12548" max="12548" width="5.57142857142857" style="135" customWidth="1"/>
    <col min="12549" max="12549" width="4.85714285714286" style="135" customWidth="1"/>
    <col min="12550" max="12555" width="9.14285714285714" style="135"/>
    <col min="12556" max="12557" width="9" style="135" hidden="1" customWidth="1"/>
    <col min="12558" max="12800" width="9.14285714285714" style="135"/>
    <col min="12801" max="12801" width="101.428571428571" style="135" customWidth="1"/>
    <col min="12802" max="12802" width="13.5714285714286" style="135" customWidth="1"/>
    <col min="12803" max="12803" width="78.5714285714286" style="135" customWidth="1"/>
    <col min="12804" max="12804" width="5.57142857142857" style="135" customWidth="1"/>
    <col min="12805" max="12805" width="4.85714285714286" style="135" customWidth="1"/>
    <col min="12806" max="12811" width="9.14285714285714" style="135"/>
    <col min="12812" max="12813" width="9" style="135" hidden="1" customWidth="1"/>
    <col min="12814" max="13056" width="9.14285714285714" style="135"/>
    <col min="13057" max="13057" width="101.428571428571" style="135" customWidth="1"/>
    <col min="13058" max="13058" width="13.5714285714286" style="135" customWidth="1"/>
    <col min="13059" max="13059" width="78.5714285714286" style="135" customWidth="1"/>
    <col min="13060" max="13060" width="5.57142857142857" style="135" customWidth="1"/>
    <col min="13061" max="13061" width="4.85714285714286" style="135" customWidth="1"/>
    <col min="13062" max="13067" width="9.14285714285714" style="135"/>
    <col min="13068" max="13069" width="9" style="135" hidden="1" customWidth="1"/>
    <col min="13070" max="13312" width="9.14285714285714" style="135"/>
    <col min="13313" max="13313" width="101.428571428571" style="135" customWidth="1"/>
    <col min="13314" max="13314" width="13.5714285714286" style="135" customWidth="1"/>
    <col min="13315" max="13315" width="78.5714285714286" style="135" customWidth="1"/>
    <col min="13316" max="13316" width="5.57142857142857" style="135" customWidth="1"/>
    <col min="13317" max="13317" width="4.85714285714286" style="135" customWidth="1"/>
    <col min="13318" max="13323" width="9.14285714285714" style="135"/>
    <col min="13324" max="13325" width="9" style="135" hidden="1" customWidth="1"/>
    <col min="13326" max="13568" width="9.14285714285714" style="135"/>
    <col min="13569" max="13569" width="101.428571428571" style="135" customWidth="1"/>
    <col min="13570" max="13570" width="13.5714285714286" style="135" customWidth="1"/>
    <col min="13571" max="13571" width="78.5714285714286" style="135" customWidth="1"/>
    <col min="13572" max="13572" width="5.57142857142857" style="135" customWidth="1"/>
    <col min="13573" max="13573" width="4.85714285714286" style="135" customWidth="1"/>
    <col min="13574" max="13579" width="9.14285714285714" style="135"/>
    <col min="13580" max="13581" width="9" style="135" hidden="1" customWidth="1"/>
    <col min="13582" max="13824" width="9.14285714285714" style="135"/>
    <col min="13825" max="13825" width="101.428571428571" style="135" customWidth="1"/>
    <col min="13826" max="13826" width="13.5714285714286" style="135" customWidth="1"/>
    <col min="13827" max="13827" width="78.5714285714286" style="135" customWidth="1"/>
    <col min="13828" max="13828" width="5.57142857142857" style="135" customWidth="1"/>
    <col min="13829" max="13829" width="4.85714285714286" style="135" customWidth="1"/>
    <col min="13830" max="13835" width="9.14285714285714" style="135"/>
    <col min="13836" max="13837" width="9" style="135" hidden="1" customWidth="1"/>
    <col min="13838" max="14080" width="9.14285714285714" style="135"/>
    <col min="14081" max="14081" width="101.428571428571" style="135" customWidth="1"/>
    <col min="14082" max="14082" width="13.5714285714286" style="135" customWidth="1"/>
    <col min="14083" max="14083" width="78.5714285714286" style="135" customWidth="1"/>
    <col min="14084" max="14084" width="5.57142857142857" style="135" customWidth="1"/>
    <col min="14085" max="14085" width="4.85714285714286" style="135" customWidth="1"/>
    <col min="14086" max="14091" width="9.14285714285714" style="135"/>
    <col min="14092" max="14093" width="9" style="135" hidden="1" customWidth="1"/>
    <col min="14094" max="14336" width="9.14285714285714" style="135"/>
    <col min="14337" max="14337" width="101.428571428571" style="135" customWidth="1"/>
    <col min="14338" max="14338" width="13.5714285714286" style="135" customWidth="1"/>
    <col min="14339" max="14339" width="78.5714285714286" style="135" customWidth="1"/>
    <col min="14340" max="14340" width="5.57142857142857" style="135" customWidth="1"/>
    <col min="14341" max="14341" width="4.85714285714286" style="135" customWidth="1"/>
    <col min="14342" max="14347" width="9.14285714285714" style="135"/>
    <col min="14348" max="14349" width="9" style="135" hidden="1" customWidth="1"/>
    <col min="14350" max="14592" width="9.14285714285714" style="135"/>
    <col min="14593" max="14593" width="101.428571428571" style="135" customWidth="1"/>
    <col min="14594" max="14594" width="13.5714285714286" style="135" customWidth="1"/>
    <col min="14595" max="14595" width="78.5714285714286" style="135" customWidth="1"/>
    <col min="14596" max="14596" width="5.57142857142857" style="135" customWidth="1"/>
    <col min="14597" max="14597" width="4.85714285714286" style="135" customWidth="1"/>
    <col min="14598" max="14603" width="9.14285714285714" style="135"/>
    <col min="14604" max="14605" width="9" style="135" hidden="1" customWidth="1"/>
    <col min="14606" max="14848" width="9.14285714285714" style="135"/>
    <col min="14849" max="14849" width="101.428571428571" style="135" customWidth="1"/>
    <col min="14850" max="14850" width="13.5714285714286" style="135" customWidth="1"/>
    <col min="14851" max="14851" width="78.5714285714286" style="135" customWidth="1"/>
    <col min="14852" max="14852" width="5.57142857142857" style="135" customWidth="1"/>
    <col min="14853" max="14853" width="4.85714285714286" style="135" customWidth="1"/>
    <col min="14854" max="14859" width="9.14285714285714" style="135"/>
    <col min="14860" max="14861" width="9" style="135" hidden="1" customWidth="1"/>
    <col min="14862" max="15104" width="9.14285714285714" style="135"/>
    <col min="15105" max="15105" width="101.428571428571" style="135" customWidth="1"/>
    <col min="15106" max="15106" width="13.5714285714286" style="135" customWidth="1"/>
    <col min="15107" max="15107" width="78.5714285714286" style="135" customWidth="1"/>
    <col min="15108" max="15108" width="5.57142857142857" style="135" customWidth="1"/>
    <col min="15109" max="15109" width="4.85714285714286" style="135" customWidth="1"/>
    <col min="15110" max="15115" width="9.14285714285714" style="135"/>
    <col min="15116" max="15117" width="9" style="135" hidden="1" customWidth="1"/>
    <col min="15118" max="15360" width="9.14285714285714" style="135"/>
    <col min="15361" max="15361" width="101.428571428571" style="135" customWidth="1"/>
    <col min="15362" max="15362" width="13.5714285714286" style="135" customWidth="1"/>
    <col min="15363" max="15363" width="78.5714285714286" style="135" customWidth="1"/>
    <col min="15364" max="15364" width="5.57142857142857" style="135" customWidth="1"/>
    <col min="15365" max="15365" width="4.85714285714286" style="135" customWidth="1"/>
    <col min="15366" max="15371" width="9.14285714285714" style="135"/>
    <col min="15372" max="15373" width="9" style="135" hidden="1" customWidth="1"/>
    <col min="15374" max="15616" width="9.14285714285714" style="135"/>
    <col min="15617" max="15617" width="101.428571428571" style="135" customWidth="1"/>
    <col min="15618" max="15618" width="13.5714285714286" style="135" customWidth="1"/>
    <col min="15619" max="15619" width="78.5714285714286" style="135" customWidth="1"/>
    <col min="15620" max="15620" width="5.57142857142857" style="135" customWidth="1"/>
    <col min="15621" max="15621" width="4.85714285714286" style="135" customWidth="1"/>
    <col min="15622" max="15627" width="9.14285714285714" style="135"/>
    <col min="15628" max="15629" width="9" style="135" hidden="1" customWidth="1"/>
    <col min="15630" max="15872" width="9.14285714285714" style="135"/>
    <col min="15873" max="15873" width="101.428571428571" style="135" customWidth="1"/>
    <col min="15874" max="15874" width="13.5714285714286" style="135" customWidth="1"/>
    <col min="15875" max="15875" width="78.5714285714286" style="135" customWidth="1"/>
    <col min="15876" max="15876" width="5.57142857142857" style="135" customWidth="1"/>
    <col min="15877" max="15877" width="4.85714285714286" style="135" customWidth="1"/>
    <col min="15878" max="15883" width="9.14285714285714" style="135"/>
    <col min="15884" max="15885" width="9" style="135" hidden="1" customWidth="1"/>
    <col min="15886" max="16128" width="9.14285714285714" style="135"/>
    <col min="16129" max="16129" width="101.428571428571" style="135" customWidth="1"/>
    <col min="16130" max="16130" width="13.5714285714286" style="135" customWidth="1"/>
    <col min="16131" max="16131" width="78.5714285714286" style="135" customWidth="1"/>
    <col min="16132" max="16132" width="5.57142857142857" style="135" customWidth="1"/>
    <col min="16133" max="16133" width="4.85714285714286" style="135" customWidth="1"/>
    <col min="16134" max="16139" width="9.14285714285714" style="135"/>
    <col min="16140" max="16141" width="9" style="135" hidden="1" customWidth="1"/>
    <col min="16142" max="16384" width="9.14285714285714" style="135"/>
  </cols>
  <sheetData>
    <row r="1" ht="63" customHeight="1" spans="1:5">
      <c r="A1" s="136" t="s">
        <v>2</v>
      </c>
      <c r="B1" s="137" t="s">
        <v>3</v>
      </c>
      <c r="C1" s="137"/>
      <c r="D1" s="137"/>
      <c r="E1" s="137"/>
    </row>
    <row r="2" ht="18" customHeight="1" spans="1:5">
      <c r="A2" s="138"/>
      <c r="B2" s="139"/>
      <c r="C2" s="139"/>
      <c r="D2" s="139"/>
      <c r="E2" s="139"/>
    </row>
    <row r="3" s="134" customFormat="1" ht="45" customHeight="1" spans="1:5">
      <c r="A3" s="140" t="str">
        <f t="shared" ref="A3:A12" si="0">B3&amp;"、"&amp;C3&amp;REPT(".",70-LENB(B3&amp;"、"&amp;C3&amp;E3))&amp;E3</f>
        <v>表一、2020年迪庆州州本级一般公共预算收入变动表.......................1</v>
      </c>
      <c r="B3" s="141" t="s">
        <v>4</v>
      </c>
      <c r="C3" s="141" t="str">
        <f>州本级一般公共预算收入变动表!A1</f>
        <v>2020年迪庆州州本级一般公共预算收入变动表</v>
      </c>
      <c r="D3" s="141">
        <v>10</v>
      </c>
      <c r="E3" s="141">
        <v>1</v>
      </c>
    </row>
    <row r="4" s="134" customFormat="1" ht="45" customHeight="1" spans="1:5">
      <c r="A4" s="140" t="str">
        <f t="shared" si="0"/>
        <v>表二、2020年迪庆州州本级一般公共预算支出变动表.......................2</v>
      </c>
      <c r="B4" s="141" t="s">
        <v>5</v>
      </c>
      <c r="C4" s="141" t="str">
        <f>'州本级一般公共预算支出变动表 '!A1</f>
        <v>2020年迪庆州州本级一般公共预算支出变动表</v>
      </c>
      <c r="D4" s="141">
        <v>10</v>
      </c>
      <c r="E4" s="141">
        <v>2</v>
      </c>
    </row>
    <row r="5" ht="42" customHeight="1" spans="1:6">
      <c r="A5" s="140" t="str">
        <f t="shared" si="0"/>
        <v>表三、2020年迪庆州州本级政府性基金预算收入变动表.....................3</v>
      </c>
      <c r="B5" s="141" t="s">
        <v>6</v>
      </c>
      <c r="C5" s="141" t="str">
        <f>'州本级政府性基金预算收入变动表 '!A1</f>
        <v>2020年迪庆州州本级政府性基金预算收入变动表</v>
      </c>
      <c r="D5" s="141">
        <v>10</v>
      </c>
      <c r="E5" s="141">
        <v>3</v>
      </c>
      <c r="F5" s="134"/>
    </row>
    <row r="6" ht="37" customHeight="1" spans="1:5">
      <c r="A6" s="140" t="str">
        <f t="shared" si="0"/>
        <v>表四、2020年迪庆州州本级政府性基金预算支出变动表.....................4</v>
      </c>
      <c r="B6" s="141" t="s">
        <v>7</v>
      </c>
      <c r="C6" s="141" t="str">
        <f>'州本级政府性基金预算支出变动表  '!A1</f>
        <v>2020年迪庆州州本级政府性基金预算支出变动表</v>
      </c>
      <c r="D6" s="141">
        <v>10</v>
      </c>
      <c r="E6" s="141">
        <v>4</v>
      </c>
    </row>
    <row r="7" ht="39" customHeight="1" spans="1:5">
      <c r="A7" s="140" t="str">
        <f t="shared" si="0"/>
        <v>表五、2020年迪庆州抗疫特别国债转移支付表.............................5</v>
      </c>
      <c r="B7" s="141" t="s">
        <v>8</v>
      </c>
      <c r="C7" s="141" t="str">
        <f>'2020年迪庆州抗疫特别国债转移支付表'!A1</f>
        <v>2020年迪庆州抗疫特别国债转移支付表</v>
      </c>
      <c r="D7" s="141">
        <v>10</v>
      </c>
      <c r="E7" s="141">
        <v>5</v>
      </c>
    </row>
    <row r="8" ht="37" customHeight="1" spans="1:5">
      <c r="A8" s="140" t="str">
        <f t="shared" si="0"/>
        <v>表六、2020年迪庆州新增债券资金安排项目情况表.........................6</v>
      </c>
      <c r="B8" s="141" t="s">
        <v>9</v>
      </c>
      <c r="C8" s="135" t="str">
        <f>'2020年迪庆州州本级新增债券资金安排项目情况表'!A1</f>
        <v>2020年迪庆州新增债券资金安排项目情况表</v>
      </c>
      <c r="D8" s="141">
        <v>10</v>
      </c>
      <c r="E8" s="141">
        <v>6</v>
      </c>
    </row>
    <row r="9" ht="37" customHeight="1" spans="1:5">
      <c r="A9" s="140" t="str">
        <f t="shared" si="0"/>
        <v>表七、2020年迪庆州新增一般债务限额分地区情况表   ....................7</v>
      </c>
      <c r="B9" s="141" t="s">
        <v>10</v>
      </c>
      <c r="C9" s="135" t="str">
        <f>'2020年迪庆州新增一般债务限额分地区情况表'!A1</f>
        <v>2020年迪庆州新增一般债务限额分地区情况表   </v>
      </c>
      <c r="D9" s="141">
        <v>10</v>
      </c>
      <c r="E9" s="141">
        <v>7</v>
      </c>
    </row>
    <row r="10" ht="37" customHeight="1" spans="1:5">
      <c r="A10" s="140" t="str">
        <f t="shared" si="0"/>
        <v>表八、2020年迪庆州新增专项债务限额分地区情况表   ....................8</v>
      </c>
      <c r="B10" s="141" t="s">
        <v>11</v>
      </c>
      <c r="C10" s="135" t="str">
        <f>'2020年迪庆州新增专项债务限额分地区情况表 '!A1</f>
        <v>2020年迪庆州新增专项债务限额分地区情况表   </v>
      </c>
      <c r="D10" s="141">
        <v>10</v>
      </c>
      <c r="E10" s="141">
        <v>8</v>
      </c>
    </row>
    <row r="11" ht="33" customHeight="1" spans="1:5">
      <c r="A11" s="140" t="str">
        <f t="shared" si="0"/>
        <v>表九、2020年迪庆州地方政府债务限额表.................................9</v>
      </c>
      <c r="B11" s="141" t="s">
        <v>12</v>
      </c>
      <c r="C11" s="135" t="str">
        <f>'2020年迪庆州地方政府债务限额表 '!A1</f>
        <v>2020年迪庆州地方政府债务限额表</v>
      </c>
      <c r="D11" s="141">
        <v>10</v>
      </c>
      <c r="E11" s="141">
        <v>9</v>
      </c>
    </row>
    <row r="12" ht="46" customHeight="1" spans="1:5">
      <c r="A12" s="140" t="str">
        <f t="shared" si="0"/>
        <v>表十、2020年度迪庆州地方政府债务限额和余额情况表....................10</v>
      </c>
      <c r="B12" s="141" t="s">
        <v>13</v>
      </c>
      <c r="C12" s="135" t="str">
        <f>'2020年迪庆州地方政府债务余额情况表'!A1</f>
        <v>2020年度迪庆州地方政府债务限额和余额情况表</v>
      </c>
      <c r="D12" s="141">
        <v>10</v>
      </c>
      <c r="E12" s="141">
        <v>10</v>
      </c>
    </row>
    <row r="13" ht="19.5" spans="2:2">
      <c r="B13" s="141"/>
    </row>
  </sheetData>
  <mergeCells count="1">
    <mergeCell ref="B1:E1"/>
  </mergeCells>
  <hyperlinks>
    <hyperlink ref="A4" location="省级执行!A1" display="=B4&amp;&quot;、&quot;&amp;C4&amp;REPT(&quot;.&quot;,70-LENB(B4&amp;&quot;、&quot;&amp;C4&amp;E4))&amp;E4"/>
    <hyperlink ref="A3" location="全省执行!A1" display="=B3&amp;&quot;、&quot;&amp;C3&amp;REPT(&quot;.&quot;,70-LENB(B3&amp;&quot;、&quot;&amp;C3&amp;E3))&amp;E3"/>
  </hyperlinks>
  <printOptions horizontalCentered="1"/>
  <pageMargins left="0.432638888888889" right="0.432638888888889" top="0.786805555555556" bottom="0.786805555555556" header="0.313888888888889" footer="0.313888888888889"/>
  <pageSetup paperSize="9" scale="98" fitToHeight="3" orientation="portrait"/>
  <headerFooter alignWithMargins="0">
    <firstFooter>&amp;C-2-</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3"/>
  <sheetViews>
    <sheetView topLeftCell="A17" workbookViewId="0">
      <selection activeCell="B23" sqref="B23"/>
    </sheetView>
  </sheetViews>
  <sheetFormatPr defaultColWidth="10.2857142857143" defaultRowHeight="13.5" outlineLevelCol="3"/>
  <cols>
    <col min="1" max="1" width="38.8571428571429" style="1" customWidth="1"/>
    <col min="2" max="2" width="15.4285714285714" style="1" customWidth="1"/>
    <col min="3" max="3" width="14.8571428571429" style="1" customWidth="1"/>
    <col min="4" max="4" width="17.8571428571429" style="1" customWidth="1"/>
    <col min="5" max="5" width="19.1428571428571" style="1" customWidth="1"/>
    <col min="6" max="6" width="11.5714285714286" style="1" customWidth="1"/>
    <col min="7" max="7" width="12.2857142857143" style="1" customWidth="1"/>
    <col min="8" max="8" width="15.8571428571429" style="1"/>
    <col min="9" max="16384" width="10.2857142857143" style="1"/>
  </cols>
  <sheetData>
    <row r="1" ht="26.25" spans="1:4">
      <c r="A1" s="41" t="s">
        <v>14</v>
      </c>
      <c r="B1" s="41"/>
      <c r="C1" s="41"/>
      <c r="D1" s="41"/>
    </row>
    <row r="2" ht="14.25" spans="1:4">
      <c r="A2" s="121" t="s">
        <v>4</v>
      </c>
      <c r="B2" s="122"/>
      <c r="C2" s="122"/>
      <c r="D2" s="123" t="s">
        <v>15</v>
      </c>
    </row>
    <row r="3" ht="20" customHeight="1" spans="1:4">
      <c r="A3" s="124" t="s">
        <v>16</v>
      </c>
      <c r="B3" s="125" t="s">
        <v>17</v>
      </c>
      <c r="C3" s="125" t="s">
        <v>18</v>
      </c>
      <c r="D3" s="125" t="s">
        <v>19</v>
      </c>
    </row>
    <row r="4" ht="20" customHeight="1" spans="1:4">
      <c r="A4" s="126" t="s">
        <v>20</v>
      </c>
      <c r="B4" s="117">
        <f>SUM(B5:B10)</f>
        <v>22342</v>
      </c>
      <c r="C4" s="117">
        <f>SUM(C5:C10)</f>
        <v>0</v>
      </c>
      <c r="D4" s="117">
        <f>SUM(D5:D10)</f>
        <v>22342</v>
      </c>
    </row>
    <row r="5" ht="20" customHeight="1" spans="1:4">
      <c r="A5" s="86" t="s">
        <v>21</v>
      </c>
      <c r="B5" s="113">
        <v>20730</v>
      </c>
      <c r="C5" s="113"/>
      <c r="D5" s="113">
        <f>B5+C5</f>
        <v>20730</v>
      </c>
    </row>
    <row r="6" ht="20" customHeight="1" spans="1:4">
      <c r="A6" s="86" t="s">
        <v>22</v>
      </c>
      <c r="B6" s="113">
        <v>700</v>
      </c>
      <c r="C6" s="113"/>
      <c r="D6" s="113">
        <f>B6+C6</f>
        <v>700</v>
      </c>
    </row>
    <row r="7" ht="17" customHeight="1" spans="1:4">
      <c r="A7" s="86" t="s">
        <v>23</v>
      </c>
      <c r="B7" s="113">
        <v>700</v>
      </c>
      <c r="C7" s="113"/>
      <c r="D7" s="113">
        <f t="shared" ref="D7:D12" si="0">B7+C7</f>
        <v>700</v>
      </c>
    </row>
    <row r="8" ht="20" customHeight="1" spans="1:4">
      <c r="A8" s="86" t="s">
        <v>24</v>
      </c>
      <c r="B8" s="127">
        <v>70</v>
      </c>
      <c r="C8" s="127"/>
      <c r="D8" s="113">
        <f t="shared" si="0"/>
        <v>70</v>
      </c>
    </row>
    <row r="9" ht="20" customHeight="1" spans="1:4">
      <c r="A9" s="86" t="s">
        <v>25</v>
      </c>
      <c r="B9" s="127">
        <v>95</v>
      </c>
      <c r="C9" s="127"/>
      <c r="D9" s="113">
        <f t="shared" si="0"/>
        <v>95</v>
      </c>
    </row>
    <row r="10" ht="20" customHeight="1" spans="1:4">
      <c r="A10" s="86" t="s">
        <v>26</v>
      </c>
      <c r="B10" s="127">
        <v>47</v>
      </c>
      <c r="C10" s="127"/>
      <c r="D10" s="113">
        <f t="shared" si="0"/>
        <v>47</v>
      </c>
    </row>
    <row r="11" ht="20" customHeight="1" spans="1:4">
      <c r="A11" s="126" t="s">
        <v>27</v>
      </c>
      <c r="B11" s="117">
        <f>SUM(B12:B18)</f>
        <v>8389</v>
      </c>
      <c r="C11" s="117">
        <f>SUM(C12:C18)</f>
        <v>0</v>
      </c>
      <c r="D11" s="117">
        <f>SUM(D12:D18)</f>
        <v>8389</v>
      </c>
    </row>
    <row r="12" ht="20" customHeight="1" spans="1:4">
      <c r="A12" s="86" t="s">
        <v>28</v>
      </c>
      <c r="B12" s="113">
        <v>1600</v>
      </c>
      <c r="C12" s="113"/>
      <c r="D12" s="113">
        <f t="shared" si="0"/>
        <v>1600</v>
      </c>
    </row>
    <row r="13" ht="20" customHeight="1" spans="1:4">
      <c r="A13" s="128" t="s">
        <v>29</v>
      </c>
      <c r="B13" s="113">
        <v>1700</v>
      </c>
      <c r="C13" s="113"/>
      <c r="D13" s="113">
        <f t="shared" ref="D13:D19" si="1">B13+C13</f>
        <v>1700</v>
      </c>
    </row>
    <row r="14" ht="20" customHeight="1" spans="1:4">
      <c r="A14" s="86" t="s">
        <v>30</v>
      </c>
      <c r="B14" s="127">
        <v>200</v>
      </c>
      <c r="C14" s="127"/>
      <c r="D14" s="113">
        <f t="shared" si="1"/>
        <v>200</v>
      </c>
    </row>
    <row r="15" ht="20" customHeight="1" spans="1:4">
      <c r="A15" s="86" t="s">
        <v>31</v>
      </c>
      <c r="B15" s="127"/>
      <c r="C15" s="127"/>
      <c r="D15" s="113">
        <f t="shared" si="1"/>
        <v>0</v>
      </c>
    </row>
    <row r="16" ht="20" customHeight="1" spans="1:4">
      <c r="A16" s="86" t="s">
        <v>32</v>
      </c>
      <c r="B16" s="127">
        <v>2100</v>
      </c>
      <c r="C16" s="127"/>
      <c r="D16" s="113">
        <f t="shared" si="1"/>
        <v>2100</v>
      </c>
    </row>
    <row r="17" ht="20" customHeight="1" spans="1:4">
      <c r="A17" s="86" t="s">
        <v>33</v>
      </c>
      <c r="B17" s="127">
        <v>2039</v>
      </c>
      <c r="C17" s="127"/>
      <c r="D17" s="113">
        <f t="shared" si="1"/>
        <v>2039</v>
      </c>
    </row>
    <row r="18" ht="20" customHeight="1" spans="1:4">
      <c r="A18" s="86" t="s">
        <v>34</v>
      </c>
      <c r="B18" s="127">
        <v>750</v>
      </c>
      <c r="C18" s="127"/>
      <c r="D18" s="113">
        <f t="shared" si="1"/>
        <v>750</v>
      </c>
    </row>
    <row r="19" ht="20" customHeight="1" spans="1:4">
      <c r="A19" s="86"/>
      <c r="B19" s="127"/>
      <c r="C19" s="127"/>
      <c r="D19" s="113">
        <f t="shared" si="1"/>
        <v>0</v>
      </c>
    </row>
    <row r="20" ht="20" customHeight="1" spans="1:4">
      <c r="A20" s="129" t="s">
        <v>35</v>
      </c>
      <c r="B20" s="117">
        <f>B4+B11</f>
        <v>30731</v>
      </c>
      <c r="C20" s="117">
        <f>C4+C11</f>
        <v>0</v>
      </c>
      <c r="D20" s="117">
        <f>D4+D11</f>
        <v>30731</v>
      </c>
    </row>
    <row r="21" ht="20" customHeight="1" spans="1:4">
      <c r="A21" s="92" t="s">
        <v>36</v>
      </c>
      <c r="B21" s="117">
        <f>SUM(B22:B23)</f>
        <v>85900</v>
      </c>
      <c r="C21" s="117">
        <f>SUM(C22:C23)</f>
        <v>83458</v>
      </c>
      <c r="D21" s="117">
        <f>B21+C21</f>
        <v>169358</v>
      </c>
    </row>
    <row r="22" ht="20" customHeight="1" spans="1:4">
      <c r="A22" s="86" t="s">
        <v>37</v>
      </c>
      <c r="B22" s="117"/>
      <c r="C22" s="117">
        <v>83458</v>
      </c>
      <c r="D22" s="117">
        <f>B22+C22</f>
        <v>83458</v>
      </c>
    </row>
    <row r="23" ht="20" customHeight="1" spans="1:4">
      <c r="A23" s="86" t="s">
        <v>38</v>
      </c>
      <c r="B23" s="117">
        <v>85900</v>
      </c>
      <c r="C23" s="117"/>
      <c r="D23" s="117">
        <f>B23+C23</f>
        <v>85900</v>
      </c>
    </row>
    <row r="24" ht="20" customHeight="1" spans="1:4">
      <c r="A24" s="126" t="s">
        <v>39</v>
      </c>
      <c r="B24" s="117">
        <f>SUM(B25:B27)</f>
        <v>850719</v>
      </c>
      <c r="C24" s="117">
        <f>SUM(C25:C27)</f>
        <v>0</v>
      </c>
      <c r="D24" s="117">
        <f>SUM(D25:D27)</f>
        <v>850719</v>
      </c>
    </row>
    <row r="25" ht="20" customHeight="1" spans="1:4">
      <c r="A25" s="86" t="s">
        <v>40</v>
      </c>
      <c r="B25" s="113">
        <v>17835</v>
      </c>
      <c r="C25" s="113"/>
      <c r="D25" s="113">
        <f>B25+C25</f>
        <v>17835</v>
      </c>
    </row>
    <row r="26" ht="20" customHeight="1" spans="1:4">
      <c r="A26" s="86" t="s">
        <v>41</v>
      </c>
      <c r="B26" s="113">
        <v>426391</v>
      </c>
      <c r="C26" s="113"/>
      <c r="D26" s="113">
        <f t="shared" ref="D26:D32" si="2">B26+C26</f>
        <v>426391</v>
      </c>
    </row>
    <row r="27" ht="20" customHeight="1" spans="1:4">
      <c r="A27" s="86" t="s">
        <v>42</v>
      </c>
      <c r="B27" s="113">
        <v>406493</v>
      </c>
      <c r="C27" s="113"/>
      <c r="D27" s="113">
        <f t="shared" si="2"/>
        <v>406493</v>
      </c>
    </row>
    <row r="28" ht="20" customHeight="1" spans="1:4">
      <c r="A28" s="92" t="s">
        <v>43</v>
      </c>
      <c r="B28" s="130">
        <v>4063</v>
      </c>
      <c r="C28" s="117"/>
      <c r="D28" s="117">
        <f t="shared" si="2"/>
        <v>4063</v>
      </c>
    </row>
    <row r="29" ht="20" customHeight="1" spans="1:4">
      <c r="A29" s="92" t="s">
        <v>44</v>
      </c>
      <c r="B29" s="117">
        <v>63815</v>
      </c>
      <c r="C29" s="117"/>
      <c r="D29" s="117">
        <f t="shared" si="2"/>
        <v>63815</v>
      </c>
    </row>
    <row r="30" ht="20" customHeight="1" spans="1:4">
      <c r="A30" s="92" t="s">
        <v>45</v>
      </c>
      <c r="B30" s="117">
        <v>37000</v>
      </c>
      <c r="C30" s="117"/>
      <c r="D30" s="117">
        <f t="shared" si="2"/>
        <v>37000</v>
      </c>
    </row>
    <row r="31" ht="20" customHeight="1" spans="1:4">
      <c r="A31" s="131" t="s">
        <v>46</v>
      </c>
      <c r="B31" s="117">
        <v>4266</v>
      </c>
      <c r="C31" s="117"/>
      <c r="D31" s="117">
        <f t="shared" si="2"/>
        <v>4266</v>
      </c>
    </row>
    <row r="32" ht="20" customHeight="1" spans="1:4">
      <c r="A32" s="132"/>
      <c r="B32" s="113"/>
      <c r="C32" s="113"/>
      <c r="D32" s="113">
        <f t="shared" si="2"/>
        <v>0</v>
      </c>
    </row>
    <row r="33" ht="20" customHeight="1" spans="1:4">
      <c r="A33" s="133" t="s">
        <v>47</v>
      </c>
      <c r="B33" s="117">
        <f>B20+B21+B24+B28+B29+B30+B31</f>
        <v>1076494</v>
      </c>
      <c r="C33" s="117">
        <f>C20+C21+C24+C28+C29+C30+C31</f>
        <v>83458</v>
      </c>
      <c r="D33" s="117">
        <f>D20+D21+D24+D28+D29+D30+D31</f>
        <v>1159952</v>
      </c>
    </row>
  </sheetData>
  <mergeCells count="1">
    <mergeCell ref="A1:D1"/>
  </mergeCells>
  <conditionalFormatting sqref="D2">
    <cfRule type="cellIs" dxfId="0" priority="4" stopIfTrue="1" operator="lessThanOrEqual">
      <formula>-1</formula>
    </cfRule>
  </conditionalFormatting>
  <conditionalFormatting sqref="A9:A10">
    <cfRule type="expression" dxfId="1" priority="3" stopIfTrue="1">
      <formula>"len($A:$A)=3"</formula>
    </cfRule>
  </conditionalFormatting>
  <conditionalFormatting sqref="A10:A12">
    <cfRule type="expression" dxfId="2" priority="2" stopIfTrue="1">
      <formula>"len($A:$A)=3"</formula>
    </cfRule>
  </conditionalFormatting>
  <conditionalFormatting sqref="A22:A23">
    <cfRule type="expression" dxfId="3" priority="1" stopIfTrue="1">
      <formula>"len($A:$A)=3"</formula>
    </cfRule>
  </conditionalFormatting>
  <conditionalFormatting sqref="A4:A8 C5:C20 C22:C23 A11:A22 A24:A27 C29:C32 C25:C27 A29:A33">
    <cfRule type="expression" dxfId="4" priority="5" stopIfTrue="1">
      <formula>"len($A:$A)=3"</formula>
    </cfRule>
  </conditionalFormatting>
  <pageMargins left="0.75" right="0.75" top="1" bottom="1" header="0.509027777777778" footer="0.509027777777778"/>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C000"/>
    <pageSetUpPr fitToPage="1"/>
  </sheetPr>
  <dimension ref="A1:D39"/>
  <sheetViews>
    <sheetView topLeftCell="A25" workbookViewId="0">
      <selection activeCell="C33" sqref="C33"/>
    </sheetView>
  </sheetViews>
  <sheetFormatPr defaultColWidth="10.2857142857143" defaultRowHeight="15" outlineLevelCol="3"/>
  <cols>
    <col min="1" max="1" width="47" style="108" customWidth="1"/>
    <col min="2" max="2" width="19.7142857142857" style="109" customWidth="1"/>
    <col min="3" max="3" width="15.7142857142857" style="108" customWidth="1"/>
    <col min="4" max="4" width="15.8571428571429" style="108" customWidth="1"/>
    <col min="5" max="16347" width="10.2857142857143" style="108"/>
  </cols>
  <sheetData>
    <row r="1" ht="26.25" spans="1:4">
      <c r="A1" s="41" t="s">
        <v>48</v>
      </c>
      <c r="B1" s="41"/>
      <c r="C1" s="41"/>
      <c r="D1" s="41"/>
    </row>
    <row r="2" spans="1:4">
      <c r="A2" s="110" t="s">
        <v>5</v>
      </c>
      <c r="D2" s="111" t="s">
        <v>15</v>
      </c>
    </row>
    <row r="3" s="107" customFormat="1" ht="21" customHeight="1" spans="1:4">
      <c r="A3" s="112" t="s">
        <v>49</v>
      </c>
      <c r="B3" s="8" t="s">
        <v>50</v>
      </c>
      <c r="C3" s="8" t="s">
        <v>18</v>
      </c>
      <c r="D3" s="8" t="s">
        <v>51</v>
      </c>
    </row>
    <row r="4" ht="20" customHeight="1" spans="1:4">
      <c r="A4" s="86" t="s">
        <v>52</v>
      </c>
      <c r="B4" s="113">
        <v>49682</v>
      </c>
      <c r="C4" s="114"/>
      <c r="D4" s="113">
        <f>B4+C4</f>
        <v>49682</v>
      </c>
    </row>
    <row r="5" ht="20" customHeight="1" spans="1:4">
      <c r="A5" s="86" t="s">
        <v>53</v>
      </c>
      <c r="B5" s="113"/>
      <c r="C5" s="113"/>
      <c r="D5" s="113">
        <f t="shared" ref="D5:D28" si="0">B5+C5</f>
        <v>0</v>
      </c>
    </row>
    <row r="6" ht="20" customHeight="1" spans="1:4">
      <c r="A6" s="86" t="s">
        <v>54</v>
      </c>
      <c r="B6" s="113">
        <v>370</v>
      </c>
      <c r="C6" s="113"/>
      <c r="D6" s="113">
        <f t="shared" si="0"/>
        <v>370</v>
      </c>
    </row>
    <row r="7" ht="20" customHeight="1" spans="1:4">
      <c r="A7" s="86" t="s">
        <v>55</v>
      </c>
      <c r="B7" s="113">
        <v>9348</v>
      </c>
      <c r="C7" s="113"/>
      <c r="D7" s="113">
        <f t="shared" si="0"/>
        <v>9348</v>
      </c>
    </row>
    <row r="8" ht="20" customHeight="1" spans="1:4">
      <c r="A8" s="86" t="s">
        <v>56</v>
      </c>
      <c r="B8" s="113">
        <v>26142</v>
      </c>
      <c r="C8" s="113"/>
      <c r="D8" s="113">
        <f t="shared" si="0"/>
        <v>26142</v>
      </c>
    </row>
    <row r="9" ht="20" customHeight="1" spans="1:4">
      <c r="A9" s="86" t="s">
        <v>57</v>
      </c>
      <c r="B9" s="113">
        <v>1429</v>
      </c>
      <c r="C9" s="113"/>
      <c r="D9" s="113">
        <f t="shared" si="0"/>
        <v>1429</v>
      </c>
    </row>
    <row r="10" ht="20" customHeight="1" spans="1:4">
      <c r="A10" s="86" t="s">
        <v>58</v>
      </c>
      <c r="B10" s="113">
        <v>9326</v>
      </c>
      <c r="C10" s="113">
        <v>2703</v>
      </c>
      <c r="D10" s="113">
        <f t="shared" si="0"/>
        <v>12029</v>
      </c>
    </row>
    <row r="11" ht="20" customHeight="1" spans="1:4">
      <c r="A11" s="86" t="s">
        <v>59</v>
      </c>
      <c r="B11" s="113">
        <v>23900</v>
      </c>
      <c r="C11" s="113"/>
      <c r="D11" s="113">
        <f t="shared" si="0"/>
        <v>23900</v>
      </c>
    </row>
    <row r="12" ht="20" customHeight="1" spans="1:4">
      <c r="A12" s="86" t="s">
        <v>60</v>
      </c>
      <c r="B12" s="113">
        <v>22036</v>
      </c>
      <c r="C12" s="113"/>
      <c r="D12" s="113">
        <f t="shared" si="0"/>
        <v>22036</v>
      </c>
    </row>
    <row r="13" ht="20" customHeight="1" spans="1:4">
      <c r="A13" s="86" t="s">
        <v>61</v>
      </c>
      <c r="B13" s="113">
        <v>20331</v>
      </c>
      <c r="C13" s="113">
        <v>1000</v>
      </c>
      <c r="D13" s="113">
        <f t="shared" si="0"/>
        <v>21331</v>
      </c>
    </row>
    <row r="14" ht="20" customHeight="1" spans="1:4">
      <c r="A14" s="86" t="s">
        <v>62</v>
      </c>
      <c r="B14" s="113">
        <v>25211</v>
      </c>
      <c r="C14" s="113">
        <v>3980</v>
      </c>
      <c r="D14" s="113">
        <f t="shared" si="0"/>
        <v>29191</v>
      </c>
    </row>
    <row r="15" ht="20" customHeight="1" spans="1:4">
      <c r="A15" s="86" t="s">
        <v>63</v>
      </c>
      <c r="B15" s="113">
        <v>19423</v>
      </c>
      <c r="C15" s="113">
        <v>3892</v>
      </c>
      <c r="D15" s="113">
        <f t="shared" si="0"/>
        <v>23315</v>
      </c>
    </row>
    <row r="16" ht="20" customHeight="1" spans="1:4">
      <c r="A16" s="86" t="s">
        <v>64</v>
      </c>
      <c r="B16" s="113">
        <v>93918</v>
      </c>
      <c r="C16" s="113">
        <v>6500</v>
      </c>
      <c r="D16" s="113">
        <f t="shared" si="0"/>
        <v>100418</v>
      </c>
    </row>
    <row r="17" ht="20" customHeight="1" spans="1:4">
      <c r="A17" s="86" t="s">
        <v>65</v>
      </c>
      <c r="B17" s="113">
        <v>660</v>
      </c>
      <c r="C17" s="113"/>
      <c r="D17" s="113">
        <f t="shared" si="0"/>
        <v>660</v>
      </c>
    </row>
    <row r="18" ht="20" customHeight="1" spans="1:4">
      <c r="A18" s="86" t="s">
        <v>66</v>
      </c>
      <c r="B18" s="113">
        <v>959</v>
      </c>
      <c r="C18" s="113"/>
      <c r="D18" s="113">
        <f t="shared" si="0"/>
        <v>959</v>
      </c>
    </row>
    <row r="19" ht="20" customHeight="1" spans="1:4">
      <c r="A19" s="86" t="s">
        <v>67</v>
      </c>
      <c r="B19" s="113">
        <v>1020</v>
      </c>
      <c r="C19" s="113"/>
      <c r="D19" s="113">
        <f t="shared" si="0"/>
        <v>1020</v>
      </c>
    </row>
    <row r="20" ht="20" customHeight="1" spans="1:4">
      <c r="A20" s="86" t="s">
        <v>68</v>
      </c>
      <c r="B20" s="113">
        <v>0</v>
      </c>
      <c r="C20" s="113"/>
      <c r="D20" s="113">
        <f t="shared" si="0"/>
        <v>0</v>
      </c>
    </row>
    <row r="21" ht="20" customHeight="1" spans="1:4">
      <c r="A21" s="86" t="s">
        <v>69</v>
      </c>
      <c r="B21" s="113">
        <v>1306</v>
      </c>
      <c r="C21" s="113">
        <v>1925</v>
      </c>
      <c r="D21" s="113">
        <f t="shared" si="0"/>
        <v>3231</v>
      </c>
    </row>
    <row r="22" ht="20" customHeight="1" spans="1:4">
      <c r="A22" s="86" t="s">
        <v>70</v>
      </c>
      <c r="B22" s="113">
        <v>8755</v>
      </c>
      <c r="C22" s="113"/>
      <c r="D22" s="113">
        <f t="shared" si="0"/>
        <v>8755</v>
      </c>
    </row>
    <row r="23" ht="20" customHeight="1" spans="1:4">
      <c r="A23" s="86" t="s">
        <v>71</v>
      </c>
      <c r="B23" s="113">
        <v>358</v>
      </c>
      <c r="C23" s="113"/>
      <c r="D23" s="113">
        <f t="shared" si="0"/>
        <v>358</v>
      </c>
    </row>
    <row r="24" ht="20" customHeight="1" spans="1:4">
      <c r="A24" s="86" t="s">
        <v>72</v>
      </c>
      <c r="B24" s="113">
        <v>1910</v>
      </c>
      <c r="C24" s="113"/>
      <c r="D24" s="113">
        <f t="shared" si="0"/>
        <v>1910</v>
      </c>
    </row>
    <row r="25" ht="20" customHeight="1" spans="1:4">
      <c r="A25" s="86" t="s">
        <v>73</v>
      </c>
      <c r="B25" s="113">
        <v>3900</v>
      </c>
      <c r="C25" s="113"/>
      <c r="D25" s="113">
        <f t="shared" si="0"/>
        <v>3900</v>
      </c>
    </row>
    <row r="26" ht="20" customHeight="1" spans="1:4">
      <c r="A26" s="86" t="s">
        <v>74</v>
      </c>
      <c r="B26" s="113">
        <v>30671</v>
      </c>
      <c r="C26" s="113"/>
      <c r="D26" s="113">
        <f t="shared" si="0"/>
        <v>30671</v>
      </c>
    </row>
    <row r="27" ht="20" customHeight="1" spans="1:4">
      <c r="A27" s="86" t="s">
        <v>75</v>
      </c>
      <c r="B27" s="113">
        <v>12232</v>
      </c>
      <c r="C27" s="113"/>
      <c r="D27" s="113">
        <f t="shared" si="0"/>
        <v>12232</v>
      </c>
    </row>
    <row r="28" ht="20" customHeight="1" spans="1:4">
      <c r="A28" s="86" t="s">
        <v>76</v>
      </c>
      <c r="B28" s="113">
        <v>9</v>
      </c>
      <c r="C28" s="113"/>
      <c r="D28" s="113">
        <f t="shared" si="0"/>
        <v>9</v>
      </c>
    </row>
    <row r="29" ht="20" customHeight="1" spans="1:4">
      <c r="A29" s="106" t="s">
        <v>77</v>
      </c>
      <c r="B29" s="114">
        <f>SUM(B4:B28)</f>
        <v>362896</v>
      </c>
      <c r="C29" s="114">
        <f>SUM(C4:C28)</f>
        <v>20000</v>
      </c>
      <c r="D29" s="114">
        <f>SUM(D4:D28)</f>
        <v>382896</v>
      </c>
    </row>
    <row r="30" ht="20" customHeight="1" spans="1:4">
      <c r="A30" s="115" t="s">
        <v>78</v>
      </c>
      <c r="B30" s="116">
        <f>SUM(B31:B32)</f>
        <v>38832</v>
      </c>
      <c r="C30" s="116">
        <f>SUM(C31:C32)</f>
        <v>63458</v>
      </c>
      <c r="D30" s="117">
        <f>B30+C30</f>
        <v>102290</v>
      </c>
    </row>
    <row r="31" ht="20" customHeight="1" spans="1:4">
      <c r="A31" s="118" t="s">
        <v>79</v>
      </c>
      <c r="B31" s="116"/>
      <c r="C31" s="116">
        <v>63458</v>
      </c>
      <c r="D31" s="117">
        <f>B31+C31</f>
        <v>63458</v>
      </c>
    </row>
    <row r="32" ht="20" customHeight="1" spans="1:4">
      <c r="A32" s="118" t="s">
        <v>80</v>
      </c>
      <c r="B32" s="116">
        <v>38832</v>
      </c>
      <c r="C32" s="116"/>
      <c r="D32" s="117">
        <f>B32+C32</f>
        <v>38832</v>
      </c>
    </row>
    <row r="33" ht="20" customHeight="1" spans="1:4">
      <c r="A33" s="115" t="s">
        <v>81</v>
      </c>
      <c r="B33" s="114">
        <v>47068</v>
      </c>
      <c r="C33" s="114"/>
      <c r="D33" s="117">
        <f t="shared" ref="D33:D38" si="1">B33+C33</f>
        <v>47068</v>
      </c>
    </row>
    <row r="34" ht="20" customHeight="1" spans="1:4">
      <c r="A34" s="115" t="s">
        <v>82</v>
      </c>
      <c r="B34" s="116">
        <f>SUM(B35:B37)</f>
        <v>621088</v>
      </c>
      <c r="C34" s="114"/>
      <c r="D34" s="116">
        <f>SUM(D35:D37)</f>
        <v>621088</v>
      </c>
    </row>
    <row r="35" ht="20" customHeight="1" spans="1:4">
      <c r="A35" s="118" t="s">
        <v>83</v>
      </c>
      <c r="B35" s="119">
        <v>13934</v>
      </c>
      <c r="C35" s="119"/>
      <c r="D35" s="113">
        <f t="shared" si="1"/>
        <v>13934</v>
      </c>
    </row>
    <row r="36" ht="20" customHeight="1" spans="1:4">
      <c r="A36" s="118" t="s">
        <v>84</v>
      </c>
      <c r="B36" s="119">
        <v>304060</v>
      </c>
      <c r="C36" s="119"/>
      <c r="D36" s="113">
        <f t="shared" si="1"/>
        <v>304060</v>
      </c>
    </row>
    <row r="37" ht="20" customHeight="1" spans="1:4">
      <c r="A37" s="118" t="s">
        <v>85</v>
      </c>
      <c r="B37" s="119">
        <v>303094</v>
      </c>
      <c r="C37" s="119"/>
      <c r="D37" s="113">
        <f t="shared" si="1"/>
        <v>303094</v>
      </c>
    </row>
    <row r="38" ht="20" customHeight="1" spans="1:4">
      <c r="A38" s="115" t="s">
        <v>86</v>
      </c>
      <c r="B38" s="114">
        <v>6610</v>
      </c>
      <c r="C38" s="120"/>
      <c r="D38" s="117">
        <f t="shared" si="1"/>
        <v>6610</v>
      </c>
    </row>
    <row r="39" ht="20" customHeight="1" spans="1:4">
      <c r="A39" s="106" t="s">
        <v>87</v>
      </c>
      <c r="B39" s="114">
        <f>SUM(B29,B30,B33,B34,B38)</f>
        <v>1076494</v>
      </c>
      <c r="C39" s="114">
        <f>SUM(C29,C30,C33,C34,C38)</f>
        <v>83458</v>
      </c>
      <c r="D39" s="114">
        <f>SUM(D29,D30,D33,D34,D38)</f>
        <v>1159952</v>
      </c>
    </row>
  </sheetData>
  <mergeCells count="1">
    <mergeCell ref="A1:D1"/>
  </mergeCells>
  <conditionalFormatting sqref="A4:A5">
    <cfRule type="expression" dxfId="5" priority="2" stopIfTrue="1">
      <formula>"len($A:$A)=3"</formula>
    </cfRule>
  </conditionalFormatting>
  <conditionalFormatting sqref="A5:A28">
    <cfRule type="expression" dxfId="6" priority="1" stopIfTrue="1">
      <formula>"len($A:$A)=3"</formula>
    </cfRule>
  </conditionalFormatting>
  <printOptions horizontalCentered="1"/>
  <pageMargins left="0.118055555555556" right="0.118055555555556" top="0.55" bottom="0.55" header="0.313888888888889" footer="0.313888888888889"/>
  <pageSetup paperSize="9"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7030A0"/>
    <pageSetUpPr fitToPage="1"/>
  </sheetPr>
  <dimension ref="A1:D37"/>
  <sheetViews>
    <sheetView workbookViewId="0">
      <selection activeCell="K13" sqref="K13"/>
    </sheetView>
  </sheetViews>
  <sheetFormatPr defaultColWidth="10.2857142857143" defaultRowHeight="15" outlineLevelCol="3"/>
  <cols>
    <col min="1" max="1" width="47.5714285714286" style="80" customWidth="1"/>
    <col min="2" max="2" width="16.4285714285714" style="99" customWidth="1"/>
    <col min="3" max="3" width="12.5714285714286" style="99" customWidth="1"/>
    <col min="4" max="4" width="16.2857142857143" style="99" customWidth="1"/>
    <col min="5" max="16384" width="10.2857142857143" style="80"/>
  </cols>
  <sheetData>
    <row r="1" ht="26.25" spans="1:4">
      <c r="A1" s="41" t="s">
        <v>88</v>
      </c>
      <c r="B1" s="41"/>
      <c r="C1" s="41"/>
      <c r="D1" s="41"/>
    </row>
    <row r="2" ht="15.75" customHeight="1" spans="1:4">
      <c r="A2" s="100" t="s">
        <v>6</v>
      </c>
      <c r="B2" s="81"/>
      <c r="C2" s="81"/>
      <c r="D2" s="81" t="s">
        <v>15</v>
      </c>
    </row>
    <row r="3" s="78" customFormat="1" ht="22" customHeight="1" spans="1:4">
      <c r="A3" s="101" t="s">
        <v>89</v>
      </c>
      <c r="B3" s="7" t="s">
        <v>17</v>
      </c>
      <c r="C3" s="8" t="s">
        <v>18</v>
      </c>
      <c r="D3" s="8" t="s">
        <v>51</v>
      </c>
    </row>
    <row r="4" ht="19" customHeight="1" spans="1:4">
      <c r="A4" s="86" t="s">
        <v>90</v>
      </c>
      <c r="B4" s="102">
        <v>15721</v>
      </c>
      <c r="C4" s="102"/>
      <c r="D4" s="102">
        <f t="shared" ref="D4:D11" si="0">B4+C4</f>
        <v>15721</v>
      </c>
    </row>
    <row r="5" ht="19" customHeight="1" spans="1:4">
      <c r="A5" s="86" t="s">
        <v>91</v>
      </c>
      <c r="B5" s="102">
        <v>620</v>
      </c>
      <c r="C5" s="102"/>
      <c r="D5" s="102">
        <f t="shared" si="0"/>
        <v>620</v>
      </c>
    </row>
    <row r="6" ht="19" customHeight="1" spans="1:4">
      <c r="A6" s="86" t="s">
        <v>92</v>
      </c>
      <c r="B6" s="102">
        <v>20</v>
      </c>
      <c r="C6" s="102"/>
      <c r="D6" s="102">
        <f t="shared" si="0"/>
        <v>20</v>
      </c>
    </row>
    <row r="7" ht="19" customHeight="1" spans="1:4">
      <c r="A7" s="86" t="s">
        <v>93</v>
      </c>
      <c r="B7" s="102">
        <v>200</v>
      </c>
      <c r="C7" s="102"/>
      <c r="D7" s="102">
        <f t="shared" si="0"/>
        <v>200</v>
      </c>
    </row>
    <row r="8" ht="19" customHeight="1" spans="1:4">
      <c r="A8" s="90" t="s">
        <v>94</v>
      </c>
      <c r="B8" s="103">
        <f>SUM(B4:B7)</f>
        <v>16561</v>
      </c>
      <c r="C8" s="103">
        <f>SUM(C4:C7)</f>
        <v>0</v>
      </c>
      <c r="D8" s="103">
        <f>SUM(D4:D7)</f>
        <v>16561</v>
      </c>
    </row>
    <row r="9" ht="19" customHeight="1" spans="1:4">
      <c r="A9" s="104" t="s">
        <v>95</v>
      </c>
      <c r="B9" s="103">
        <f>SUM(B10:B11)</f>
        <v>1900</v>
      </c>
      <c r="C9" s="103">
        <f>SUM(C10:C11)</f>
        <v>61000</v>
      </c>
      <c r="D9" s="103">
        <f t="shared" si="0"/>
        <v>62900</v>
      </c>
    </row>
    <row r="10" ht="19" customHeight="1" spans="1:4">
      <c r="A10" s="86" t="s">
        <v>96</v>
      </c>
      <c r="B10" s="102"/>
      <c r="C10" s="102">
        <v>61000</v>
      </c>
      <c r="D10" s="102">
        <f t="shared" si="0"/>
        <v>61000</v>
      </c>
    </row>
    <row r="11" ht="19" customHeight="1" spans="1:4">
      <c r="A11" s="86" t="s">
        <v>97</v>
      </c>
      <c r="B11" s="102">
        <v>1900</v>
      </c>
      <c r="C11" s="102"/>
      <c r="D11" s="102">
        <f t="shared" si="0"/>
        <v>1900</v>
      </c>
    </row>
    <row r="12" ht="19" customHeight="1" spans="1:4">
      <c r="A12" s="105" t="s">
        <v>98</v>
      </c>
      <c r="B12" s="103">
        <f>SUM(B13:B14)</f>
        <v>8284</v>
      </c>
      <c r="C12" s="103">
        <f>SUM(C13:C14)</f>
        <v>39014</v>
      </c>
      <c r="D12" s="103">
        <f>SUM(D13:D14)</f>
        <v>47298</v>
      </c>
    </row>
    <row r="13" ht="19" customHeight="1" spans="1:4">
      <c r="A13" s="86" t="s">
        <v>99</v>
      </c>
      <c r="B13" s="102">
        <v>8284</v>
      </c>
      <c r="C13" s="102"/>
      <c r="D13" s="102">
        <f>B13+C13</f>
        <v>8284</v>
      </c>
    </row>
    <row r="14" ht="19" customHeight="1" spans="1:4">
      <c r="A14" s="86" t="s">
        <v>100</v>
      </c>
      <c r="B14" s="102"/>
      <c r="C14" s="102">
        <v>39014</v>
      </c>
      <c r="D14" s="102">
        <f>B14+C14</f>
        <v>39014</v>
      </c>
    </row>
    <row r="15" ht="19" customHeight="1" spans="1:4">
      <c r="A15" s="105" t="s">
        <v>44</v>
      </c>
      <c r="B15" s="103">
        <v>7519</v>
      </c>
      <c r="C15" s="103"/>
      <c r="D15" s="102">
        <f>B15+C15</f>
        <v>7519</v>
      </c>
    </row>
    <row r="16" ht="19" customHeight="1" spans="1:4">
      <c r="A16" s="106" t="s">
        <v>87</v>
      </c>
      <c r="B16" s="103">
        <f>B8+B9+B12+B15</f>
        <v>34264</v>
      </c>
      <c r="C16" s="103">
        <f>C8+C9+C12+C15</f>
        <v>100014</v>
      </c>
      <c r="D16" s="103">
        <f>D8+D9+D12+D15</f>
        <v>134278</v>
      </c>
    </row>
    <row r="37" s="79" customFormat="1" ht="15.75" spans="1:4">
      <c r="A37" s="80"/>
      <c r="B37" s="99"/>
      <c r="C37" s="99"/>
      <c r="D37" s="99"/>
    </row>
  </sheetData>
  <mergeCells count="1">
    <mergeCell ref="A1:D1"/>
  </mergeCells>
  <conditionalFormatting sqref="A4:A11">
    <cfRule type="expression" dxfId="7" priority="7" stopIfTrue="1">
      <formula>"len($A:$A)=3"</formula>
    </cfRule>
  </conditionalFormatting>
  <conditionalFormatting sqref="A6:A11">
    <cfRule type="expression" dxfId="8" priority="6" stopIfTrue="1">
      <formula>"len($A:$A)=3"</formula>
    </cfRule>
  </conditionalFormatting>
  <conditionalFormatting sqref="A7:A8">
    <cfRule type="expression" dxfId="9" priority="5" stopIfTrue="1">
      <formula>"len($A:$A)=3"</formula>
    </cfRule>
  </conditionalFormatting>
  <conditionalFormatting sqref="A10:A11">
    <cfRule type="expression" dxfId="10" priority="1" stopIfTrue="1">
      <formula>"len($A:$A)=3"</formula>
    </cfRule>
  </conditionalFormatting>
  <conditionalFormatting sqref="A13:A15">
    <cfRule type="expression" dxfId="11" priority="3" stopIfTrue="1">
      <formula>"len($A:$A)=3"</formula>
    </cfRule>
  </conditionalFormatting>
  <printOptions horizontalCentered="1"/>
  <pageMargins left="0.313888888888889" right="0.313888888888889" top="0.354166666666667" bottom="0.354166666666667" header="0.313888888888889" footer="0.313888888888889"/>
  <pageSetup paperSize="9"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7030A0"/>
    <pageSetUpPr fitToPage="1"/>
  </sheetPr>
  <dimension ref="A1:E37"/>
  <sheetViews>
    <sheetView topLeftCell="A7" workbookViewId="0">
      <selection activeCell="F10" sqref="F10"/>
    </sheetView>
  </sheetViews>
  <sheetFormatPr defaultColWidth="10.2857142857143" defaultRowHeight="15" outlineLevelCol="4"/>
  <cols>
    <col min="1" max="1" width="46.7142857142857" style="80" customWidth="1"/>
    <col min="2" max="2" width="16.2857142857143" style="80" customWidth="1"/>
    <col min="3" max="3" width="15" style="80" customWidth="1"/>
    <col min="4" max="4" width="15.8571428571429" style="80" customWidth="1"/>
    <col min="5" max="16376" width="10.2857142857143" style="80"/>
  </cols>
  <sheetData>
    <row r="1" ht="26.25" spans="1:4">
      <c r="A1" s="41" t="s">
        <v>101</v>
      </c>
      <c r="B1" s="41"/>
      <c r="C1" s="41"/>
      <c r="D1" s="41"/>
    </row>
    <row r="2" ht="15.75" customHeight="1" spans="1:4">
      <c r="A2" s="80" t="s">
        <v>7</v>
      </c>
      <c r="B2" s="81"/>
      <c r="C2" s="82"/>
      <c r="D2" s="81" t="s">
        <v>15</v>
      </c>
    </row>
    <row r="3" s="77" customFormat="1" ht="21" customHeight="1" spans="1:4">
      <c r="A3" s="52" t="s">
        <v>102</v>
      </c>
      <c r="B3" s="83"/>
      <c r="C3" s="83"/>
      <c r="D3" s="84"/>
    </row>
    <row r="4" s="78" customFormat="1" ht="21" customHeight="1" spans="1:4">
      <c r="A4" s="85" t="s">
        <v>89</v>
      </c>
      <c r="B4" s="7" t="s">
        <v>17</v>
      </c>
      <c r="C4" s="8" t="s">
        <v>18</v>
      </c>
      <c r="D4" s="8" t="s">
        <v>51</v>
      </c>
    </row>
    <row r="5" s="78" customFormat="1" ht="21" customHeight="1" spans="1:4">
      <c r="A5" s="86" t="s">
        <v>103</v>
      </c>
      <c r="B5" s="7"/>
      <c r="C5" s="87">
        <v>6000</v>
      </c>
      <c r="D5" s="88">
        <f>B5+C5</f>
        <v>6000</v>
      </c>
    </row>
    <row r="6" ht="20" customHeight="1" spans="1:5">
      <c r="A6" s="86" t="s">
        <v>104</v>
      </c>
      <c r="B6" s="87">
        <v>22713</v>
      </c>
      <c r="C6" s="89"/>
      <c r="D6" s="88">
        <f>B6+C6</f>
        <v>22713</v>
      </c>
      <c r="E6" s="77"/>
    </row>
    <row r="7" ht="20" customHeight="1" spans="1:5">
      <c r="A7" s="86" t="s">
        <v>105</v>
      </c>
      <c r="B7" s="87">
        <v>100</v>
      </c>
      <c r="C7" s="89"/>
      <c r="D7" s="88">
        <f>B7+C7</f>
        <v>100</v>
      </c>
      <c r="E7" s="77"/>
    </row>
    <row r="8" ht="20" customHeight="1" spans="1:5">
      <c r="A8" s="86" t="s">
        <v>106</v>
      </c>
      <c r="B8" s="87">
        <v>1680</v>
      </c>
      <c r="C8" s="89"/>
      <c r="D8" s="88">
        <f>B8+C8</f>
        <v>1680</v>
      </c>
      <c r="E8" s="77"/>
    </row>
    <row r="9" ht="20" customHeight="1" spans="1:5">
      <c r="A9" s="86" t="s">
        <v>107</v>
      </c>
      <c r="B9" s="87"/>
      <c r="C9" s="88">
        <v>20000</v>
      </c>
      <c r="D9" s="88">
        <f>B9+C9</f>
        <v>20000</v>
      </c>
      <c r="E9" s="77"/>
    </row>
    <row r="10" ht="20" customHeight="1" spans="1:4">
      <c r="A10" s="90" t="s">
        <v>108</v>
      </c>
      <c r="B10" s="91">
        <f>SUM(B5:B9)</f>
        <v>24493</v>
      </c>
      <c r="C10" s="91">
        <f>SUM(C5:C9)</f>
        <v>26000</v>
      </c>
      <c r="D10" s="91">
        <f>SUM(D5:D9)</f>
        <v>50493</v>
      </c>
    </row>
    <row r="11" ht="20" customHeight="1" spans="1:4">
      <c r="A11" s="92" t="s">
        <v>109</v>
      </c>
      <c r="B11" s="91">
        <f>SUM(B12:B13)</f>
        <v>7871</v>
      </c>
      <c r="C11" s="91">
        <f>SUM(C12:C13)</f>
        <v>19014</v>
      </c>
      <c r="D11" s="91">
        <f>SUM(D12:D13)</f>
        <v>26885</v>
      </c>
    </row>
    <row r="12" ht="20" customHeight="1" spans="1:4">
      <c r="A12" s="86" t="s">
        <v>110</v>
      </c>
      <c r="B12" s="93">
        <v>7871</v>
      </c>
      <c r="C12" s="89"/>
      <c r="D12" s="88">
        <f t="shared" ref="D12:D18" si="0">B12+C12</f>
        <v>7871</v>
      </c>
    </row>
    <row r="13" ht="20" customHeight="1" spans="1:4">
      <c r="A13" s="86" t="s">
        <v>111</v>
      </c>
      <c r="B13" s="93"/>
      <c r="C13" s="89">
        <v>19014</v>
      </c>
      <c r="D13" s="88">
        <f t="shared" si="0"/>
        <v>19014</v>
      </c>
    </row>
    <row r="14" ht="20" customHeight="1" spans="1:4">
      <c r="A14" s="92" t="s">
        <v>112</v>
      </c>
      <c r="B14" s="91"/>
      <c r="C14" s="94"/>
      <c r="D14" s="88">
        <f t="shared" si="0"/>
        <v>0</v>
      </c>
    </row>
    <row r="15" ht="20" customHeight="1" spans="1:4">
      <c r="A15" s="92" t="s">
        <v>113</v>
      </c>
      <c r="B15" s="91">
        <f>SUM(B16:B17)</f>
        <v>1900</v>
      </c>
      <c r="C15" s="91">
        <f>SUM(C16:C17)</f>
        <v>55000</v>
      </c>
      <c r="D15" s="95">
        <f t="shared" si="0"/>
        <v>56900</v>
      </c>
    </row>
    <row r="16" ht="20" customHeight="1" spans="1:4">
      <c r="A16" s="86" t="s">
        <v>114</v>
      </c>
      <c r="B16" s="93"/>
      <c r="C16" s="88">
        <v>55000</v>
      </c>
      <c r="D16" s="88">
        <f t="shared" si="0"/>
        <v>55000</v>
      </c>
    </row>
    <row r="17" ht="20" customHeight="1" spans="1:4">
      <c r="A17" s="86" t="s">
        <v>115</v>
      </c>
      <c r="B17" s="93">
        <v>1900</v>
      </c>
      <c r="C17" s="89"/>
      <c r="D17" s="88">
        <f t="shared" si="0"/>
        <v>1900</v>
      </c>
    </row>
    <row r="18" ht="20" customHeight="1" spans="1:4">
      <c r="A18" s="92" t="s">
        <v>116</v>
      </c>
      <c r="B18" s="96">
        <v>0</v>
      </c>
      <c r="C18" s="94"/>
      <c r="D18" s="88">
        <f t="shared" si="0"/>
        <v>0</v>
      </c>
    </row>
    <row r="19" ht="20" customHeight="1" spans="1:4">
      <c r="A19" s="97" t="s">
        <v>117</v>
      </c>
      <c r="B19" s="98">
        <f>B10+B11+B14+B15+B18</f>
        <v>34264</v>
      </c>
      <c r="C19" s="98">
        <f>C10+C11+C14+C15+C18</f>
        <v>100014</v>
      </c>
      <c r="D19" s="98">
        <f>D10+D11+D14+D15+D18</f>
        <v>134278</v>
      </c>
    </row>
    <row r="37" s="79" customFormat="1" ht="15.75" spans="1:4">
      <c r="A37" s="80"/>
      <c r="B37" s="80"/>
      <c r="C37" s="80"/>
      <c r="D37" s="80"/>
    </row>
  </sheetData>
  <mergeCells count="2">
    <mergeCell ref="A1:D1"/>
    <mergeCell ref="A3:D3"/>
  </mergeCells>
  <conditionalFormatting sqref="A5">
    <cfRule type="expression" dxfId="12" priority="1" stopIfTrue="1">
      <formula>"len($A:$A)=3"</formula>
    </cfRule>
  </conditionalFormatting>
  <conditionalFormatting sqref="A6:A9">
    <cfRule type="expression" dxfId="13" priority="4" stopIfTrue="1">
      <formula>"len($A:$A)=3"</formula>
    </cfRule>
  </conditionalFormatting>
  <conditionalFormatting sqref="A16:A19">
    <cfRule type="expression" dxfId="14" priority="2" stopIfTrue="1">
      <formula>"len($A:$A)=3"</formula>
    </cfRule>
  </conditionalFormatting>
  <conditionalFormatting sqref="A11:A15 A18:A19">
    <cfRule type="expression" dxfId="15" priority="3" stopIfTrue="1">
      <formula>"len($A:$A)=3"</formula>
    </cfRule>
  </conditionalFormatting>
  <printOptions horizontalCentered="1"/>
  <pageMargins left="0.313888888888889" right="0.313888888888889" top="0.354166666666667" bottom="0.354166666666667" header="0.313888888888889" footer="0.313888888888889"/>
  <pageSetup paperSize="9" fitToHeight="0"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1"/>
  <sheetViews>
    <sheetView workbookViewId="0">
      <selection activeCell="C14" sqref="C14"/>
    </sheetView>
  </sheetViews>
  <sheetFormatPr defaultColWidth="10.2857142857143" defaultRowHeight="13.5" outlineLevelCol="6"/>
  <cols>
    <col min="1" max="1" width="26.8571428571429" style="47" customWidth="1"/>
    <col min="2" max="2" width="23.2857142857143" style="47" customWidth="1"/>
    <col min="3" max="3" width="22.1428571428571" style="47" customWidth="1"/>
    <col min="4" max="4" width="16.1428571428571" style="47" customWidth="1"/>
    <col min="5" max="255" width="10.2857142857143" style="47"/>
    <col min="256" max="16383" width="10.2857142857143" style="1"/>
  </cols>
  <sheetData>
    <row r="1" ht="35" customHeight="1" spans="1:7">
      <c r="A1" s="41" t="s">
        <v>118</v>
      </c>
      <c r="B1" s="41"/>
      <c r="C1" s="41"/>
      <c r="D1" s="41"/>
      <c r="E1" s="73"/>
      <c r="F1" s="73"/>
      <c r="G1" s="73"/>
    </row>
    <row r="2" ht="19" customHeight="1" spans="1:4">
      <c r="A2" s="47" t="s">
        <v>8</v>
      </c>
      <c r="C2" s="48"/>
      <c r="D2" s="48" t="s">
        <v>119</v>
      </c>
    </row>
    <row r="3" ht="27" customHeight="1" spans="1:4">
      <c r="A3" s="49" t="s">
        <v>120</v>
      </c>
      <c r="B3" s="49" t="s">
        <v>121</v>
      </c>
      <c r="C3" s="74" t="s">
        <v>122</v>
      </c>
      <c r="D3" s="74" t="s">
        <v>123</v>
      </c>
    </row>
    <row r="4" ht="20" customHeight="1" spans="1:4">
      <c r="A4" s="21" t="s">
        <v>124</v>
      </c>
      <c r="B4" s="75">
        <f t="shared" ref="B4:B11" si="0">SUM(C4:D4)</f>
        <v>39014</v>
      </c>
      <c r="C4" s="75">
        <f>C5+C8</f>
        <v>38051</v>
      </c>
      <c r="D4" s="75">
        <f>D5+D8</f>
        <v>963</v>
      </c>
    </row>
    <row r="5" ht="20" customHeight="1" spans="1:4">
      <c r="A5" s="23" t="s">
        <v>125</v>
      </c>
      <c r="B5" s="75">
        <f t="shared" si="0"/>
        <v>20000</v>
      </c>
      <c r="C5" s="75">
        <f>SUM(C6:C7)</f>
        <v>20000</v>
      </c>
      <c r="D5" s="75">
        <f>SUM(D6:D7)</f>
        <v>0</v>
      </c>
    </row>
    <row r="6" ht="20" customHeight="1" spans="1:4">
      <c r="A6" s="12" t="s">
        <v>126</v>
      </c>
      <c r="B6" s="76">
        <f t="shared" si="0"/>
        <v>20000</v>
      </c>
      <c r="C6" s="76">
        <v>20000</v>
      </c>
      <c r="D6" s="76"/>
    </row>
    <row r="7" ht="20" customHeight="1" spans="1:4">
      <c r="A7" s="12" t="s">
        <v>127</v>
      </c>
      <c r="B7" s="76">
        <f t="shared" si="0"/>
        <v>0</v>
      </c>
      <c r="C7" s="76"/>
      <c r="D7" s="76"/>
    </row>
    <row r="8" ht="20" customHeight="1" spans="1:4">
      <c r="A8" s="23" t="s">
        <v>128</v>
      </c>
      <c r="B8" s="75">
        <f t="shared" si="0"/>
        <v>19014</v>
      </c>
      <c r="C8" s="75">
        <f>SUM(C9:C11)</f>
        <v>18051</v>
      </c>
      <c r="D8" s="75">
        <f>SUM(D9:D11)</f>
        <v>963</v>
      </c>
    </row>
    <row r="9" ht="20" customHeight="1" spans="1:4">
      <c r="A9" s="12" t="s">
        <v>129</v>
      </c>
      <c r="B9" s="76">
        <f t="shared" si="0"/>
        <v>8209.3</v>
      </c>
      <c r="C9" s="76">
        <v>8000</v>
      </c>
      <c r="D9" s="76">
        <v>209.3</v>
      </c>
    </row>
    <row r="10" ht="20" customHeight="1" spans="1:4">
      <c r="A10" s="12" t="s">
        <v>130</v>
      </c>
      <c r="B10" s="76">
        <f t="shared" si="0"/>
        <v>6349.4</v>
      </c>
      <c r="C10" s="76">
        <v>6100</v>
      </c>
      <c r="D10" s="76">
        <v>249.4</v>
      </c>
    </row>
    <row r="11" ht="20" customHeight="1" spans="1:4">
      <c r="A11" s="12" t="s">
        <v>131</v>
      </c>
      <c r="B11" s="76">
        <f t="shared" si="0"/>
        <v>4455.3</v>
      </c>
      <c r="C11" s="76">
        <v>3951</v>
      </c>
      <c r="D11" s="76">
        <v>504.3</v>
      </c>
    </row>
  </sheetData>
  <mergeCells count="1">
    <mergeCell ref="A1:D1"/>
  </mergeCells>
  <printOptions horizontalCentered="1"/>
  <pageMargins left="0.700694444444445" right="0.700694444444445" top="0.388888888888889" bottom="0.388888888888889" header="0.297916666666667" footer="0.297916666666667"/>
  <pageSetup paperSize="9" orientation="portrait"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48"/>
  <sheetViews>
    <sheetView topLeftCell="A5" workbookViewId="0">
      <selection activeCell="C9" sqref="C9"/>
    </sheetView>
  </sheetViews>
  <sheetFormatPr defaultColWidth="10.2857142857143" defaultRowHeight="13.5" outlineLevelCol="3"/>
  <cols>
    <col min="1" max="1" width="6.57142857142857" style="47" customWidth="1"/>
    <col min="2" max="2" width="53" style="47" customWidth="1"/>
    <col min="3" max="3" width="19.8571428571429" style="47" customWidth="1"/>
    <col min="4" max="4" width="31.7142857142857" style="47" customWidth="1"/>
    <col min="5" max="249" width="10.2857142857143" style="47"/>
    <col min="250" max="16384" width="10.2857142857143" style="1"/>
  </cols>
  <sheetData>
    <row r="1" ht="35" customHeight="1" spans="1:4">
      <c r="A1" s="41" t="s">
        <v>132</v>
      </c>
      <c r="B1" s="41"/>
      <c r="C1" s="41"/>
      <c r="D1" s="41"/>
    </row>
    <row r="2" ht="19" customHeight="1" spans="1:4">
      <c r="A2" s="47" t="s">
        <v>9</v>
      </c>
      <c r="C2" s="48"/>
      <c r="D2" s="48" t="s">
        <v>119</v>
      </c>
    </row>
    <row r="3" ht="26" customHeight="1" spans="1:4">
      <c r="A3" s="49" t="s">
        <v>133</v>
      </c>
      <c r="B3" s="49" t="s">
        <v>49</v>
      </c>
      <c r="C3" s="50" t="s">
        <v>134</v>
      </c>
      <c r="D3" s="51"/>
    </row>
    <row r="4" ht="26" customHeight="1" spans="1:4">
      <c r="A4" s="52"/>
      <c r="B4" s="52" t="s">
        <v>135</v>
      </c>
      <c r="C4" s="53">
        <f>C5+C30</f>
        <v>144458</v>
      </c>
      <c r="D4" s="51"/>
    </row>
    <row r="5" ht="26" customHeight="1" spans="1:4">
      <c r="A5" s="52"/>
      <c r="B5" s="52" t="s">
        <v>136</v>
      </c>
      <c r="C5" s="53">
        <f>C6+C18+C22+C25+C28</f>
        <v>83458</v>
      </c>
      <c r="D5" s="51"/>
    </row>
    <row r="6" ht="26" customHeight="1" spans="1:4">
      <c r="A6" s="54"/>
      <c r="B6" s="55" t="s">
        <v>137</v>
      </c>
      <c r="C6" s="56">
        <f>SUM(C7:C17)</f>
        <v>20000</v>
      </c>
      <c r="D6" s="51"/>
    </row>
    <row r="7" ht="26" customHeight="1" spans="1:4">
      <c r="A7" s="54">
        <v>1</v>
      </c>
      <c r="B7" s="57" t="s">
        <v>138</v>
      </c>
      <c r="C7" s="58">
        <v>3600</v>
      </c>
      <c r="D7" s="57" t="s">
        <v>139</v>
      </c>
    </row>
    <row r="8" ht="30" customHeight="1" spans="1:4">
      <c r="A8" s="54">
        <v>2</v>
      </c>
      <c r="B8" s="57" t="s">
        <v>140</v>
      </c>
      <c r="C8" s="58">
        <v>3997.67</v>
      </c>
      <c r="D8" s="57" t="s">
        <v>141</v>
      </c>
    </row>
    <row r="9" ht="26" customHeight="1" spans="1:4">
      <c r="A9" s="54">
        <v>3</v>
      </c>
      <c r="B9" s="57" t="s">
        <v>142</v>
      </c>
      <c r="C9" s="58">
        <v>1000</v>
      </c>
      <c r="D9" s="57" t="s">
        <v>143</v>
      </c>
    </row>
    <row r="10" ht="26" customHeight="1" spans="1:4">
      <c r="A10" s="54">
        <v>4</v>
      </c>
      <c r="B10" s="57" t="s">
        <v>144</v>
      </c>
      <c r="C10" s="58">
        <v>1000</v>
      </c>
      <c r="D10" s="57" t="s">
        <v>145</v>
      </c>
    </row>
    <row r="11" ht="26" customHeight="1" spans="1:4">
      <c r="A11" s="54">
        <v>5</v>
      </c>
      <c r="B11" s="57" t="s">
        <v>146</v>
      </c>
      <c r="C11" s="58">
        <v>703.33</v>
      </c>
      <c r="D11" s="57" t="s">
        <v>147</v>
      </c>
    </row>
    <row r="12" ht="26" customHeight="1" spans="1:4">
      <c r="A12" s="54">
        <v>6</v>
      </c>
      <c r="B12" s="57" t="s">
        <v>148</v>
      </c>
      <c r="C12" s="58">
        <v>3500</v>
      </c>
      <c r="D12" s="57" t="s">
        <v>149</v>
      </c>
    </row>
    <row r="13" ht="26" customHeight="1" spans="1:4">
      <c r="A13" s="54">
        <v>7</v>
      </c>
      <c r="B13" s="59" t="s">
        <v>150</v>
      </c>
      <c r="C13" s="58">
        <v>273.73</v>
      </c>
      <c r="D13" s="57" t="s">
        <v>139</v>
      </c>
    </row>
    <row r="14" ht="26" customHeight="1" spans="1:4">
      <c r="A14" s="54">
        <v>8</v>
      </c>
      <c r="B14" s="57" t="s">
        <v>151</v>
      </c>
      <c r="C14" s="58">
        <v>1925.27</v>
      </c>
      <c r="D14" s="57" t="s">
        <v>152</v>
      </c>
    </row>
    <row r="15" ht="26" customHeight="1" spans="1:4">
      <c r="A15" s="54">
        <v>9</v>
      </c>
      <c r="B15" s="57" t="s">
        <v>153</v>
      </c>
      <c r="C15" s="58">
        <v>1000</v>
      </c>
      <c r="D15" s="57" t="s">
        <v>154</v>
      </c>
    </row>
    <row r="16" ht="26" customHeight="1" spans="1:4">
      <c r="A16" s="54">
        <v>10</v>
      </c>
      <c r="B16" s="57" t="s">
        <v>155</v>
      </c>
      <c r="C16" s="58">
        <v>2000</v>
      </c>
      <c r="D16" s="57" t="s">
        <v>149</v>
      </c>
    </row>
    <row r="17" ht="26" customHeight="1" spans="1:4">
      <c r="A17" s="54">
        <v>11</v>
      </c>
      <c r="B17" s="57" t="s">
        <v>156</v>
      </c>
      <c r="C17" s="58">
        <v>1000</v>
      </c>
      <c r="D17" s="57" t="s">
        <v>143</v>
      </c>
    </row>
    <row r="18" ht="26" customHeight="1" spans="1:4">
      <c r="A18" s="54"/>
      <c r="B18" s="60" t="s">
        <v>157</v>
      </c>
      <c r="C18" s="61">
        <f>SUM(C19:C21)</f>
        <v>48458</v>
      </c>
      <c r="D18" s="57"/>
    </row>
    <row r="19" ht="31" customHeight="1" spans="1:4">
      <c r="A19" s="54">
        <v>1</v>
      </c>
      <c r="B19" s="57" t="s">
        <v>158</v>
      </c>
      <c r="C19" s="58">
        <v>10000</v>
      </c>
      <c r="D19" s="57" t="s">
        <v>149</v>
      </c>
    </row>
    <row r="20" ht="26" customHeight="1" spans="1:4">
      <c r="A20" s="54">
        <v>2</v>
      </c>
      <c r="B20" s="57" t="s">
        <v>159</v>
      </c>
      <c r="C20" s="58">
        <v>5000</v>
      </c>
      <c r="D20" s="57" t="s">
        <v>154</v>
      </c>
    </row>
    <row r="21" ht="26" customHeight="1" spans="1:4">
      <c r="A21" s="54">
        <v>3</v>
      </c>
      <c r="B21" s="62" t="s">
        <v>160</v>
      </c>
      <c r="C21" s="58">
        <v>33458</v>
      </c>
      <c r="D21" s="57" t="s">
        <v>149</v>
      </c>
    </row>
    <row r="22" ht="26" customHeight="1" spans="1:4">
      <c r="A22" s="54"/>
      <c r="B22" s="60" t="s">
        <v>161</v>
      </c>
      <c r="C22" s="61">
        <f>SUM(C23:C24)</f>
        <v>5000</v>
      </c>
      <c r="D22" s="57"/>
    </row>
    <row r="23" ht="26" customHeight="1" spans="1:4">
      <c r="A23" s="54">
        <v>1</v>
      </c>
      <c r="B23" s="57" t="s">
        <v>162</v>
      </c>
      <c r="C23" s="58">
        <v>2000</v>
      </c>
      <c r="D23" s="57" t="s">
        <v>163</v>
      </c>
    </row>
    <row r="24" ht="26" customHeight="1" spans="1:4">
      <c r="A24" s="54">
        <v>2</v>
      </c>
      <c r="B24" s="57" t="s">
        <v>164</v>
      </c>
      <c r="C24" s="58">
        <v>3000</v>
      </c>
      <c r="D24" s="57" t="s">
        <v>149</v>
      </c>
    </row>
    <row r="25" ht="26" customHeight="1" spans="1:4">
      <c r="A25" s="54"/>
      <c r="B25" s="60" t="s">
        <v>165</v>
      </c>
      <c r="C25" s="61">
        <f>SUM(C26:C27)</f>
        <v>5000</v>
      </c>
      <c r="D25" s="57"/>
    </row>
    <row r="26" ht="26" customHeight="1" spans="1:4">
      <c r="A26" s="54">
        <v>1</v>
      </c>
      <c r="B26" s="57" t="s">
        <v>166</v>
      </c>
      <c r="C26" s="58">
        <v>2000</v>
      </c>
      <c r="D26" s="57" t="s">
        <v>141</v>
      </c>
    </row>
    <row r="27" ht="26" customHeight="1" spans="1:4">
      <c r="A27" s="54">
        <v>2</v>
      </c>
      <c r="B27" s="57" t="s">
        <v>167</v>
      </c>
      <c r="C27" s="58">
        <v>3000</v>
      </c>
      <c r="D27" s="57" t="s">
        <v>168</v>
      </c>
    </row>
    <row r="28" ht="26" customHeight="1" spans="1:4">
      <c r="A28" s="54"/>
      <c r="B28" s="60" t="s">
        <v>169</v>
      </c>
      <c r="C28" s="61">
        <f>SUM(C29)</f>
        <v>5000</v>
      </c>
      <c r="D28" s="57"/>
    </row>
    <row r="29" ht="34" customHeight="1" spans="1:4">
      <c r="A29" s="54">
        <v>1</v>
      </c>
      <c r="B29" s="63" t="s">
        <v>170</v>
      </c>
      <c r="C29" s="58">
        <v>5000</v>
      </c>
      <c r="D29" s="57" t="s">
        <v>149</v>
      </c>
    </row>
    <row r="30" ht="26" customHeight="1" spans="1:4">
      <c r="A30" s="64"/>
      <c r="B30" s="49" t="s">
        <v>171</v>
      </c>
      <c r="C30" s="61">
        <f>C31+C33+C36+C38</f>
        <v>61000</v>
      </c>
      <c r="D30" s="23"/>
    </row>
    <row r="31" ht="26" customHeight="1" spans="1:4">
      <c r="A31" s="64"/>
      <c r="B31" s="65" t="s">
        <v>172</v>
      </c>
      <c r="C31" s="61">
        <f>SUM(C32)</f>
        <v>6000</v>
      </c>
      <c r="D31" s="23"/>
    </row>
    <row r="32" ht="26" customHeight="1" spans="1:4">
      <c r="A32" s="64">
        <v>1</v>
      </c>
      <c r="B32" s="66" t="s">
        <v>173</v>
      </c>
      <c r="C32" s="58">
        <v>6000</v>
      </c>
      <c r="D32" s="67" t="s">
        <v>174</v>
      </c>
    </row>
    <row r="33" ht="26" customHeight="1" spans="1:4">
      <c r="A33" s="64"/>
      <c r="B33" s="60" t="s">
        <v>175</v>
      </c>
      <c r="C33" s="61">
        <f>SUM(C34:C35)</f>
        <v>14000</v>
      </c>
      <c r="D33" s="23"/>
    </row>
    <row r="34" ht="26" customHeight="1" spans="1:4">
      <c r="A34" s="68">
        <v>1</v>
      </c>
      <c r="B34" s="69" t="s">
        <v>176</v>
      </c>
      <c r="C34" s="58">
        <v>12000</v>
      </c>
      <c r="D34" s="67" t="s">
        <v>177</v>
      </c>
    </row>
    <row r="35" ht="26" customHeight="1" spans="1:4">
      <c r="A35" s="68">
        <v>2</v>
      </c>
      <c r="B35" s="69" t="s">
        <v>178</v>
      </c>
      <c r="C35" s="58">
        <v>2000</v>
      </c>
      <c r="D35" s="67" t="s">
        <v>179</v>
      </c>
    </row>
    <row r="36" ht="26" customHeight="1" spans="1:4">
      <c r="A36" s="68"/>
      <c r="B36" s="60" t="s">
        <v>180</v>
      </c>
      <c r="C36" s="61">
        <f>SUM(C37)</f>
        <v>8000</v>
      </c>
      <c r="D36" s="70"/>
    </row>
    <row r="37" ht="26" customHeight="1" spans="1:4">
      <c r="A37" s="68">
        <v>1</v>
      </c>
      <c r="B37" s="69" t="s">
        <v>181</v>
      </c>
      <c r="C37" s="58">
        <v>8000</v>
      </c>
      <c r="D37" s="67" t="s">
        <v>179</v>
      </c>
    </row>
    <row r="38" ht="26" customHeight="1" spans="1:4">
      <c r="A38" s="68"/>
      <c r="B38" s="60" t="s">
        <v>182</v>
      </c>
      <c r="C38" s="61">
        <f>SUM(C39:C40)</f>
        <v>33000</v>
      </c>
      <c r="D38" s="71"/>
    </row>
    <row r="39" ht="26" customHeight="1" spans="1:4">
      <c r="A39" s="68">
        <v>1</v>
      </c>
      <c r="B39" s="69" t="s">
        <v>183</v>
      </c>
      <c r="C39" s="58">
        <v>20000</v>
      </c>
      <c r="D39" s="67" t="s">
        <v>184</v>
      </c>
    </row>
    <row r="40" ht="26" customHeight="1" spans="1:4">
      <c r="A40" s="68">
        <v>2</v>
      </c>
      <c r="B40" s="69" t="s">
        <v>185</v>
      </c>
      <c r="C40" s="58">
        <v>13000</v>
      </c>
      <c r="D40" s="67" t="s">
        <v>174</v>
      </c>
    </row>
    <row r="41" spans="1:1">
      <c r="A41" s="72"/>
    </row>
    <row r="42" spans="1:1">
      <c r="A42" s="72"/>
    </row>
    <row r="43" spans="1:1">
      <c r="A43" s="72"/>
    </row>
    <row r="44" spans="1:1">
      <c r="A44" s="72"/>
    </row>
    <row r="45" spans="1:1">
      <c r="A45" s="72"/>
    </row>
    <row r="46" spans="1:1">
      <c r="A46" s="72"/>
    </row>
    <row r="47" spans="1:1">
      <c r="A47" s="72"/>
    </row>
    <row r="48" spans="1:1">
      <c r="A48" s="72"/>
    </row>
  </sheetData>
  <mergeCells count="1">
    <mergeCell ref="A1:D1"/>
  </mergeCells>
  <printOptions horizontalCentered="1"/>
  <pageMargins left="0.700694444444445" right="0.700694444444445" top="0.388888888888889" bottom="0.388888888888889" header="0.297916666666667" footer="0.297916666666667"/>
  <pageSetup paperSize="9" scale="76" orientation="portrait"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22"/>
  <sheetViews>
    <sheetView workbookViewId="0">
      <selection activeCell="B9" sqref="B9"/>
    </sheetView>
  </sheetViews>
  <sheetFormatPr defaultColWidth="10.1428571428571" defaultRowHeight="13.5" outlineLevelCol="6"/>
  <cols>
    <col min="1" max="1" width="21.4285714285714" style="2" customWidth="1"/>
    <col min="2" max="2" width="16.5714285714286" style="2" customWidth="1"/>
    <col min="3" max="3" width="10.8571428571429" style="2" customWidth="1"/>
    <col min="4" max="4" width="13.2857142857143" style="2" customWidth="1"/>
    <col min="5" max="5" width="11.5714285714286" style="2" customWidth="1"/>
    <col min="6" max="6" width="16.4285714285714" style="2" customWidth="1"/>
    <col min="7" max="7" width="11.4285714285714" style="2" customWidth="1"/>
    <col min="8" max="244" width="10.1428571428571" style="2"/>
    <col min="245" max="16372" width="10.1428571428571" style="1"/>
  </cols>
  <sheetData>
    <row r="1" ht="35" customHeight="1" spans="1:7">
      <c r="A1" s="41" t="s">
        <v>186</v>
      </c>
      <c r="B1" s="41"/>
      <c r="C1" s="41"/>
      <c r="D1" s="41"/>
      <c r="E1" s="41"/>
      <c r="F1" s="41"/>
      <c r="G1" s="41"/>
    </row>
    <row r="2" ht="24" customHeight="1" spans="1:7">
      <c r="A2" s="15" t="s">
        <v>10</v>
      </c>
      <c r="B2" s="34"/>
      <c r="C2" s="34"/>
      <c r="D2" s="34"/>
      <c r="E2" s="34"/>
      <c r="F2" s="34"/>
      <c r="G2" s="34" t="s">
        <v>15</v>
      </c>
    </row>
    <row r="3" ht="19" customHeight="1" spans="1:7">
      <c r="A3" s="36" t="s">
        <v>120</v>
      </c>
      <c r="B3" s="37" t="s">
        <v>187</v>
      </c>
      <c r="C3" s="37" t="s">
        <v>188</v>
      </c>
      <c r="D3" s="42" t="s">
        <v>189</v>
      </c>
      <c r="E3" s="42"/>
      <c r="F3" s="42"/>
      <c r="G3" s="42"/>
    </row>
    <row r="4" ht="78" customHeight="1" spans="1:7">
      <c r="A4" s="36"/>
      <c r="B4" s="38"/>
      <c r="C4" s="38"/>
      <c r="D4" s="42" t="s">
        <v>190</v>
      </c>
      <c r="E4" s="42" t="s">
        <v>191</v>
      </c>
      <c r="F4" s="42" t="s">
        <v>192</v>
      </c>
      <c r="G4" s="42" t="s">
        <v>193</v>
      </c>
    </row>
    <row r="5" ht="21" customHeight="1" spans="1:7">
      <c r="A5" s="21" t="s">
        <v>124</v>
      </c>
      <c r="B5" s="39">
        <f>B6+B9</f>
        <v>83458</v>
      </c>
      <c r="C5" s="39"/>
      <c r="D5" s="39">
        <f>D6+D9</f>
        <v>83458</v>
      </c>
      <c r="E5" s="39">
        <f>E6+E9</f>
        <v>50000</v>
      </c>
      <c r="F5" s="39">
        <f>F6+F9</f>
        <v>0</v>
      </c>
      <c r="G5" s="39"/>
    </row>
    <row r="6" ht="21" customHeight="1" spans="1:7">
      <c r="A6" s="23" t="s">
        <v>125</v>
      </c>
      <c r="B6" s="43">
        <f t="shared" ref="B6:G6" si="0">SUM(B7:B8)</f>
        <v>25000</v>
      </c>
      <c r="C6" s="43"/>
      <c r="D6" s="43">
        <f t="shared" si="0"/>
        <v>25000</v>
      </c>
      <c r="E6" s="43">
        <f t="shared" si="0"/>
        <v>25000</v>
      </c>
      <c r="F6" s="43">
        <f t="shared" si="0"/>
        <v>0</v>
      </c>
      <c r="G6" s="43"/>
    </row>
    <row r="7" ht="21" customHeight="1" spans="1:7">
      <c r="A7" s="12" t="s">
        <v>126</v>
      </c>
      <c r="B7" s="43">
        <f t="shared" ref="B7:B12" si="1">SUM(C7:D7)</f>
        <v>20000</v>
      </c>
      <c r="C7" s="44"/>
      <c r="D7" s="44">
        <f>SUM(E7:G7)</f>
        <v>20000</v>
      </c>
      <c r="E7" s="44">
        <v>20000</v>
      </c>
      <c r="F7" s="44"/>
      <c r="G7" s="45"/>
    </row>
    <row r="8" ht="21" customHeight="1" spans="1:7">
      <c r="A8" s="12" t="s">
        <v>127</v>
      </c>
      <c r="B8" s="43">
        <f t="shared" si="1"/>
        <v>5000</v>
      </c>
      <c r="C8" s="44"/>
      <c r="D8" s="44">
        <f>SUM(E8:G8)</f>
        <v>5000</v>
      </c>
      <c r="E8" s="44">
        <v>5000</v>
      </c>
      <c r="F8" s="44"/>
      <c r="G8" s="45"/>
    </row>
    <row r="9" ht="21" customHeight="1" spans="1:7">
      <c r="A9" s="23" t="s">
        <v>128</v>
      </c>
      <c r="B9" s="44">
        <f t="shared" ref="B9:G9" si="2">SUM(B10:B12)</f>
        <v>58458</v>
      </c>
      <c r="C9" s="44"/>
      <c r="D9" s="44">
        <f t="shared" si="2"/>
        <v>58458</v>
      </c>
      <c r="E9" s="44">
        <f t="shared" si="2"/>
        <v>25000</v>
      </c>
      <c r="F9" s="44"/>
      <c r="G9" s="44"/>
    </row>
    <row r="10" ht="21" customHeight="1" spans="1:7">
      <c r="A10" s="12" t="s">
        <v>129</v>
      </c>
      <c r="B10" s="43">
        <f t="shared" si="1"/>
        <v>48458</v>
      </c>
      <c r="C10" s="40"/>
      <c r="D10" s="40">
        <f>SUM(E10:G10)</f>
        <v>48458</v>
      </c>
      <c r="E10" s="40">
        <v>15000</v>
      </c>
      <c r="F10" s="40">
        <v>33458</v>
      </c>
      <c r="G10" s="46"/>
    </row>
    <row r="11" ht="21" customHeight="1" spans="1:7">
      <c r="A11" s="12" t="s">
        <v>130</v>
      </c>
      <c r="B11" s="43">
        <f t="shared" si="1"/>
        <v>5000</v>
      </c>
      <c r="C11" s="40"/>
      <c r="D11" s="40">
        <f>SUM(E11:G11)</f>
        <v>5000</v>
      </c>
      <c r="E11" s="40">
        <v>5000</v>
      </c>
      <c r="F11" s="40"/>
      <c r="G11" s="46"/>
    </row>
    <row r="12" ht="21" customHeight="1" spans="1:7">
      <c r="A12" s="12" t="s">
        <v>131</v>
      </c>
      <c r="B12" s="43">
        <f t="shared" si="1"/>
        <v>5000</v>
      </c>
      <c r="C12" s="40"/>
      <c r="D12" s="40">
        <f>SUM(E12:G12)</f>
        <v>5000</v>
      </c>
      <c r="E12" s="40">
        <v>5000</v>
      </c>
      <c r="F12" s="40"/>
      <c r="G12" s="46"/>
    </row>
    <row r="13" ht="30" customHeight="1" spans="1:7">
      <c r="A13" s="34"/>
      <c r="B13" s="34"/>
      <c r="C13" s="34"/>
      <c r="D13" s="34"/>
      <c r="E13" s="34"/>
      <c r="F13" s="34"/>
      <c r="G13" s="34"/>
    </row>
    <row r="14" spans="1:7">
      <c r="A14" s="34"/>
      <c r="B14" s="34"/>
      <c r="C14" s="34"/>
      <c r="D14" s="34"/>
      <c r="E14" s="34"/>
      <c r="F14" s="34"/>
      <c r="G14" s="34"/>
    </row>
    <row r="15" spans="1:7">
      <c r="A15" s="34"/>
      <c r="B15" s="34"/>
      <c r="C15" s="34"/>
      <c r="D15" s="34"/>
      <c r="E15" s="34"/>
      <c r="F15" s="34"/>
      <c r="G15" s="34"/>
    </row>
    <row r="16" spans="1:7">
      <c r="A16" s="34"/>
      <c r="B16" s="34"/>
      <c r="C16" s="34"/>
      <c r="D16" s="34"/>
      <c r="E16" s="34"/>
      <c r="F16" s="34"/>
      <c r="G16" s="34"/>
    </row>
    <row r="17" spans="1:7">
      <c r="A17" s="34"/>
      <c r="B17" s="34"/>
      <c r="C17" s="34"/>
      <c r="D17" s="34"/>
      <c r="E17" s="34"/>
      <c r="F17" s="34"/>
      <c r="G17" s="34"/>
    </row>
    <row r="18" spans="1:7">
      <c r="A18" s="34"/>
      <c r="B18" s="34"/>
      <c r="C18" s="34"/>
      <c r="D18" s="34"/>
      <c r="E18" s="34"/>
      <c r="F18" s="34"/>
      <c r="G18" s="34"/>
    </row>
    <row r="19" spans="1:7">
      <c r="A19" s="34"/>
      <c r="B19" s="34"/>
      <c r="C19" s="34"/>
      <c r="D19" s="34"/>
      <c r="E19" s="34"/>
      <c r="F19" s="34"/>
      <c r="G19" s="34"/>
    </row>
    <row r="20" spans="1:7">
      <c r="A20" s="34"/>
      <c r="B20" s="34"/>
      <c r="C20" s="34"/>
      <c r="D20" s="34"/>
      <c r="E20" s="34"/>
      <c r="F20" s="34"/>
      <c r="G20" s="34"/>
    </row>
    <row r="21" spans="1:7">
      <c r="A21" s="34"/>
      <c r="B21" s="34"/>
      <c r="C21" s="34"/>
      <c r="D21" s="34"/>
      <c r="E21" s="34"/>
      <c r="F21" s="34"/>
      <c r="G21" s="34"/>
    </row>
    <row r="22" spans="1:7">
      <c r="A22" s="34"/>
      <c r="B22" s="34"/>
      <c r="C22" s="34"/>
      <c r="D22" s="34"/>
      <c r="E22" s="34"/>
      <c r="F22" s="34"/>
      <c r="G22" s="34"/>
    </row>
  </sheetData>
  <mergeCells count="5">
    <mergeCell ref="A1:G1"/>
    <mergeCell ref="D3:G3"/>
    <mergeCell ref="A3:A4"/>
    <mergeCell ref="B3:B4"/>
    <mergeCell ref="C3:C4"/>
  </mergeCells>
  <pageMargins left="0.75" right="0.75" top="1" bottom="1" header="0.509027777777778" footer="0.509027777777778"/>
  <pageSetup paperSize="9" scale="86"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目录</vt:lpstr>
      <vt:lpstr>州本级一般公共预算收入变动表</vt:lpstr>
      <vt:lpstr>州本级一般公共预算支出变动表 </vt:lpstr>
      <vt:lpstr>州本级政府性基金预算收入变动表 </vt:lpstr>
      <vt:lpstr>州本级政府性基金预算支出变动表  </vt:lpstr>
      <vt:lpstr>2020年迪庆州抗疫特别国债转移支付表</vt:lpstr>
      <vt:lpstr>2020年迪庆州州本级新增债券资金安排项目情况表</vt:lpstr>
      <vt:lpstr>2020年迪庆州新增一般债务限额分地区情况表</vt:lpstr>
      <vt:lpstr>2020年迪庆州新增专项债务限额分地区情况表 </vt:lpstr>
      <vt:lpstr>2020年迪庆州地方政府债务限额表 </vt:lpstr>
      <vt:lpstr>2020年迪庆州地方政府债务余额情况表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马常生</dc:creator>
  <cp:lastModifiedBy>NTKO</cp:lastModifiedBy>
  <dcterms:created xsi:type="dcterms:W3CDTF">2012-03-17T07:34:00Z</dcterms:created>
  <cp:lastPrinted>2018-09-25T02:10:00Z</cp:lastPrinted>
  <dcterms:modified xsi:type="dcterms:W3CDTF">2020-08-24T01:32:01Z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