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<sst xmlns="http://schemas.openxmlformats.org/spreadsheetml/2006/main" count="970" uniqueCount="306">
  <si>
    <t>支      出</t>
  </si>
  <si>
    <t>项目</t>
  </si>
  <si>
    <t>类</t>
  </si>
  <si>
    <t>款</t>
  </si>
  <si>
    <t>项</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</si>
  <si>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</si>
  <si>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</si>
  <si>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</si>
  <si>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</si>
  <si>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</si>
  <si>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</si>
  <si>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</si>
  <si>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</si>
  <si>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</si>
  <si>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</si>
  <si>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</si>
  <si>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</si>
  <si>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</si>
  <si>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</si>
  <si>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</si>
  <si>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</si>
  <si>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</si>
  <si>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</si>
  <si>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</si>
  <si>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</si>
  <si>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</si>
  <si>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</si>
  <si>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</si>
  <si>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</si>
  <si>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</si>
  <si>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</si>
  <si>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</si>
  <si>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</si>
  <si>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</si>
  <si>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</si>
  <si>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</si>
  <si>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</si>
  <si>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</si>
  <si>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</si>
  <si>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</si>
  <si>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</si>
  <si>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</si>
  <si>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</si>
  <si>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</si>
  <si>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</si>
  <si>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</si>
  <si>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</si>
  <si>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</si>
  <si>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</si>
  <si>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</si>
  <si>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</si>
  <si>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</si>
  <si>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</si>
  <si>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</si>
  <si>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</si>
  <si>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</si>
  <si>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</si>
  <si>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</si>
  <si>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</si>
  <si>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</si>
  <si>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</si>
  <si>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</si>
  <si>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</si>
  <si>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</si>
  <si>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</si>
  <si>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</si>
  <si>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</si>
  <si>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</si>
  <si>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注：本表反映部门本年度政府性基金预算财政拨款的收支和年初、年末结转结余情况。</t>
  </si>
  <si>
    <t>政府性基金预算财政拨款收入支出决算表</t>
  </si>
  <si>
    <r>
      <t>公开0</t>
    </r>
    <r>
      <rPr>
        <sz val="11"/>
        <color indexed="8"/>
        <rFont val="宋体"/>
        <family val="0"/>
      </rPr>
      <t>7</t>
    </r>
    <r>
      <rPr>
        <sz val="11"/>
        <color indexed="8"/>
        <rFont val="宋体"/>
        <family val="0"/>
      </rPr>
      <t>表</t>
    </r>
  </si>
  <si>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</si>
  <si>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</si>
  <si>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</si>
  <si>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</si>
  <si>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</si>
  <si>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</si>
  <si>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</si>
  <si>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</si>
  <si>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</si>
  <si>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</si>
  <si>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</si>
  <si>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</si>
  <si>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</si>
  <si>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</si>
  <si>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</si>
  <si>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</si>
  <si>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</si>
  <si>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</si>
  <si>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</si>
  <si>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</si>
  <si>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</si>
  <si>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</si>
  <si>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</si>
  <si>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</si>
  <si>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</si>
  <si>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</si>
  <si>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</si>
  <si>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</si>
  <si>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</si>
  <si>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</si>
  <si>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</si>
  <si>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</si>
  <si>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</si>
  <si>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</si>
  <si>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</si>
  <si>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编制单位：迪庆州水务局</t>
  </si>
  <si>
    <t>编制单位：迪庆州水务局</t>
  </si>
  <si>
    <t>附表1</t>
  </si>
  <si>
    <t>收入支出决算总表</t>
  </si>
  <si>
    <t>公开01表</t>
  </si>
  <si>
    <t>编制单位：迪庆州水务局</t>
  </si>
  <si>
    <t>单位：万元</t>
  </si>
  <si>
    <t>收      入</t>
  </si>
  <si>
    <t>决算数</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</si>
  <si>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</si>
  <si>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</si>
  <si>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</si>
  <si>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</si>
  <si>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</si>
  <si>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</si>
  <si>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</si>
  <si>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</si>
  <si>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</si>
  <si>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</si>
  <si>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</si>
  <si>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</si>
  <si>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</si>
  <si>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</si>
  <si>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</si>
  <si>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</si>
  <si>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</si>
  <si>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</si>
  <si>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</si>
  <si>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</si>
  <si>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</si>
  <si>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</si>
  <si>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</si>
  <si>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</si>
  <si>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</si>
  <si>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</si>
  <si>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</si>
  <si>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</si>
  <si>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</si>
  <si>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</si>
  <si>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用事业基金弥补收支差额</t>
  </si>
  <si>
    <t>结余分配</t>
  </si>
  <si>
    <t>上年结转和结余</t>
  </si>
  <si>
    <t>注：本表反映部门本年度的总收支和年末结转结余情况。</t>
  </si>
  <si>
    <t>附表2</t>
  </si>
  <si>
    <t>收入决算表</t>
  </si>
  <si>
    <t>公开02表</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</si>
  <si>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</si>
  <si>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</si>
  <si>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</si>
  <si>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</si>
  <si>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</si>
  <si>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</si>
  <si>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</si>
  <si>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</si>
  <si>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</si>
  <si>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</si>
  <si>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2080599</t>
  </si>
  <si>
    <t xml:space="preserve">  其他行政事业单位离退休支出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</si>
  <si>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</si>
  <si>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</si>
  <si>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</si>
  <si>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</si>
  <si>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</si>
  <si>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</si>
  <si>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</si>
  <si>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</si>
  <si>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</si>
  <si>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</si>
  <si>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21099</t>
  </si>
  <si>
    <t>其他医疗卫生与计划生育支出</t>
  </si>
  <si>
    <t>2109901</t>
  </si>
  <si>
    <t xml:space="preserve">  其他医疗卫生与计划生育支出</t>
  </si>
  <si>
    <t>213</t>
  </si>
  <si>
    <t>农林水支出</t>
  </si>
  <si>
    <t>21303</t>
  </si>
  <si>
    <t>水利</t>
  </si>
  <si>
    <t>2130301</t>
  </si>
  <si>
    <t xml:space="preserve">  行政运行</t>
  </si>
  <si>
    <t>2130302</t>
  </si>
  <si>
    <t xml:space="preserve">  一般行政管理事务</t>
  </si>
  <si>
    <t>2130304</t>
  </si>
  <si>
    <t xml:space="preserve">  水利行业业务管理</t>
  </si>
  <si>
    <t>2130305</t>
  </si>
  <si>
    <t xml:space="preserve">  水利工程建设</t>
  </si>
  <si>
    <t>2130310</t>
  </si>
  <si>
    <t xml:space="preserve">  水土保持</t>
  </si>
  <si>
    <t>2130314</t>
  </si>
  <si>
    <t xml:space="preserve">  防汛</t>
  </si>
  <si>
    <t>2130315</t>
  </si>
  <si>
    <t xml:space="preserve">  抗旱</t>
  </si>
  <si>
    <t>2130316</t>
  </si>
  <si>
    <t xml:space="preserve">  农田水利</t>
  </si>
  <si>
    <t>2130331</t>
  </si>
  <si>
    <t xml:space="preserve">  水资源费安排的支出</t>
  </si>
  <si>
    <t>2130335</t>
  </si>
  <si>
    <t xml:space="preserve">  农村人畜饮水</t>
  </si>
  <si>
    <t>2130399</t>
  </si>
  <si>
    <t xml:space="preserve">  其他水利支出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</si>
  <si>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</si>
  <si>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</si>
  <si>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</si>
  <si>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</si>
  <si>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</si>
  <si>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</si>
  <si>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</si>
  <si>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</si>
  <si>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</si>
  <si>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</si>
  <si>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</si>
  <si>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</si>
  <si>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附表3</t>
  </si>
  <si>
    <t>支出决算表</t>
  </si>
  <si>
    <t>公开03表</t>
  </si>
  <si>
    <t>212</t>
  </si>
  <si>
    <t>城乡社区支出</t>
  </si>
  <si>
    <t>21299</t>
  </si>
  <si>
    <t>其他城乡社区支出</t>
  </si>
  <si>
    <t>2129999</t>
  </si>
  <si>
    <t xml:space="preserve">  其他城乡社区支出</t>
  </si>
  <si>
    <t>21399</t>
  </si>
  <si>
    <t>其他农林水支出</t>
  </si>
  <si>
    <t>2139999</t>
  </si>
  <si>
    <t xml:space="preserve">  其他农林水支出</t>
  </si>
  <si>
    <t>注：本表反映部门本年度各项支出情况。</t>
  </si>
  <si>
    <t>附表4</t>
  </si>
  <si>
    <t>财政拨款收入支出决算总表</t>
  </si>
  <si>
    <t>公开04表</t>
  </si>
  <si>
    <t>公共预算财政拨款决算数</t>
  </si>
  <si>
    <t>政府性基金预算财政拨款决算数</t>
  </si>
  <si>
    <t>一、公共预算财政拨款</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</si>
  <si>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</si>
  <si>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</si>
  <si>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</si>
  <si>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</si>
  <si>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</si>
  <si>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</si>
  <si>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</si>
  <si>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</si>
  <si>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</si>
  <si>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</si>
  <si>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</si>
  <si>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</si>
  <si>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</si>
  <si>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</si>
  <si>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</si>
  <si>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</si>
  <si>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</si>
  <si>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</si>
  <si>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</si>
  <si>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</si>
  <si>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</si>
  <si>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</si>
  <si>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 xml:space="preserve">    一般公共预算财政拨款</t>
  </si>
  <si>
    <t xml:space="preserve">    政府性基金预算财政拨款</t>
  </si>
  <si>
    <t>注：本表反映部门本年度一般公共预算财政拨款和政府性基金预算财政拨款的总收支和年末结转结余情况。</t>
  </si>
  <si>
    <t>附表5</t>
  </si>
  <si>
    <r>
      <t>公开0</t>
    </r>
    <r>
      <rPr>
        <sz val="11"/>
        <color indexed="8"/>
        <rFont val="宋体"/>
        <family val="0"/>
      </rPr>
      <t>5</t>
    </r>
    <r>
      <rPr>
        <sz val="11"/>
        <color indexed="8"/>
        <rFont val="宋体"/>
        <family val="0"/>
      </rPr>
      <t>表</t>
    </r>
  </si>
  <si>
    <t>注：本表反映部门本年度公共预算财政拨款的收支和年初、年末结转结余情况。</t>
  </si>
  <si>
    <t>附表6</t>
  </si>
  <si>
    <r>
      <t>公开0</t>
    </r>
    <r>
      <rPr>
        <sz val="11"/>
        <color indexed="8"/>
        <rFont val="宋体"/>
        <family val="0"/>
      </rPr>
      <t>6表</t>
    </r>
  </si>
  <si>
    <t>人员经费</t>
  </si>
  <si>
    <t>公用经费</t>
  </si>
  <si>
    <t>经济分类科目编码</t>
  </si>
  <si>
    <t>工资福利支出</t>
  </si>
  <si>
    <t xml:space="preserve">  基本工资</t>
  </si>
  <si>
    <t xml:space="preserve">  津贴补贴</t>
  </si>
  <si>
    <t>奖金</t>
  </si>
  <si>
    <t>社会保障</t>
  </si>
  <si>
    <t>绩效工资</t>
  </si>
  <si>
    <t>其他工资福利支出</t>
  </si>
  <si>
    <t>商品和服务支出</t>
  </si>
  <si>
    <t xml:space="preserve">  办公费</t>
  </si>
  <si>
    <t>水费</t>
  </si>
  <si>
    <t>电费</t>
  </si>
  <si>
    <t>邮电费</t>
  </si>
  <si>
    <t>差旅费</t>
  </si>
  <si>
    <t>培训费</t>
  </si>
  <si>
    <t>公务接待费</t>
  </si>
  <si>
    <t>劳务费</t>
  </si>
  <si>
    <t>工会经费</t>
  </si>
  <si>
    <t>其他商品服务支出</t>
  </si>
  <si>
    <t>福利费</t>
  </si>
  <si>
    <t>公用车运行费</t>
  </si>
  <si>
    <t>对个人和家庭的补助</t>
  </si>
  <si>
    <t>生活补贴</t>
  </si>
  <si>
    <t>住房公积金</t>
  </si>
  <si>
    <t>……</t>
  </si>
  <si>
    <t xml:space="preserve">  ……</t>
  </si>
  <si>
    <t>对企事业单位的补贴</t>
  </si>
  <si>
    <t xml:space="preserve">  企业政策性补贴</t>
  </si>
  <si>
    <t xml:space="preserve">  事业单位补贴</t>
  </si>
  <si>
    <t>赠与</t>
  </si>
  <si>
    <t xml:space="preserve">  对国内的赠与</t>
  </si>
  <si>
    <t xml:space="preserve">  对国外的赠与</t>
  </si>
  <si>
    <t>债务利息支出</t>
  </si>
  <si>
    <t xml:space="preserve">  国内债务利息支出</t>
  </si>
  <si>
    <t xml:space="preserve">  向国家银行借款付息</t>
  </si>
  <si>
    <t>其他资本性支出</t>
  </si>
  <si>
    <t xml:space="preserve">  房屋建筑物购建</t>
  </si>
  <si>
    <t xml:space="preserve">  办公设备购置</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</si>
</sst>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1"/>
      <name val="黑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63"/>
      </right>
      <top>
        <color indexed="63"/>
      </top>
      <botto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0">
    <xf numFmtId="0" fontId="0" fillId="0" borderId="0" xfId="0" applyAlignment="1">
      <alignment/>
    </xf>
    <xf numFmtId="0" fontId="0" fillId="0" borderId="0" xfId="40" applyFill="1" applyAlignment="1">
      <alignment vertical="center"/>
      <protection/>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horizontal="center" vertical="center" wrapTex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0" fillId="0" borderId="0" xfId="0" applyAlignment="1">
      <alignment vertical="center"/>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9" fillId="0" borderId="0" xfId="0" applyFont="1" applyFill="1" applyAlignment="1">
      <alignment horizontal="center"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27" fillId="0" borderId="0" xfId="40" applyFont="1" applyFill="1" applyAlignment="1">
      <alignment horizontal="left" vertical="center"/>
      <protection/>
    </xf>
    <xf numFmtId="0" fontId="27" fillId="0" borderId="10" xfId="40" applyFont="1" applyFill="1" applyBorder="1" applyAlignment="1" quotePrefix="1">
      <alignment horizontal="center" vertical="center"/>
      <protection/>
    </xf>
    <xf numFmtId="0" fontId="4" fillId="0" borderId="10" xfId="0" applyNumberFormat="1" applyFont="1" applyFill="1" applyBorder="1" applyAlignment="1" applyProtection="1">
      <alignment horizontal="center" vertical="center" wrapText="1"/>
      <protection/>
    </xf>
    <xf numFmtId="0" fontId="24"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left"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27" fillId="0" borderId="12"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3" xfId="0" applyFont="1" applyFill="1" applyBorder="1" applyAlignment="1">
      <alignment horizontal="center" vertical="center" wrapText="1" shrinkToFit="1"/>
    </xf>
    <xf numFmtId="0" fontId="4" fillId="24" borderId="12"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27" fillId="0" borderId="0" xfId="0" applyFont="1" applyFill="1" applyAlignment="1">
      <alignment vertical="center"/>
    </xf>
    <xf numFmtId="0" fontId="0" fillId="0" borderId="0" xfId="0" applyFont="1" applyFill="1" applyAlignment="1">
      <alignment vertical="center"/>
    </xf>
    <xf numFmtId="0" fontId="27" fillId="0" borderId="0" xfId="40" applyFont="1" applyFill="1" applyAlignment="1">
      <alignment horizontal="right" vertical="center"/>
      <protection/>
    </xf>
    <xf numFmtId="0" fontId="27" fillId="0" borderId="18" xfId="40" applyFont="1" applyFill="1" applyBorder="1" applyAlignment="1">
      <alignment horizontal="center" vertical="center"/>
      <protection/>
    </xf>
    <xf numFmtId="0" fontId="27" fillId="0" borderId="0" xfId="40" applyFont="1" applyFill="1" applyAlignment="1">
      <alignment vertical="center"/>
      <protection/>
    </xf>
    <xf numFmtId="0" fontId="27" fillId="0" borderId="18" xfId="40" applyFont="1" applyFill="1" applyBorder="1" applyAlignment="1">
      <alignment horizontal="right"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horizontal="center" vertical="center"/>
      <protection/>
    </xf>
    <xf numFmtId="4" fontId="4" fillId="0" borderId="10" xfId="0" applyNumberFormat="1" applyFont="1" applyBorder="1" applyAlignment="1">
      <alignment horizontal="right" vertical="center" shrinkToFit="1"/>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right" vertical="center"/>
      <protection/>
    </xf>
    <xf numFmtId="0" fontId="27" fillId="0" borderId="10" xfId="0" applyFont="1" applyFill="1" applyBorder="1" applyAlignment="1">
      <alignment vertical="center"/>
    </xf>
    <xf numFmtId="0" fontId="29" fillId="0" borderId="10" xfId="40" applyFont="1" applyFill="1" applyBorder="1" applyAlignment="1">
      <alignment horizontal="center" vertical="center"/>
      <protection/>
    </xf>
    <xf numFmtId="0" fontId="33" fillId="0" borderId="10" xfId="40" applyFont="1" applyFill="1" applyBorder="1" applyAlignment="1">
      <alignment horizontal="right" vertical="center"/>
      <protection/>
    </xf>
    <xf numFmtId="4" fontId="27" fillId="0" borderId="10" xfId="40" applyNumberFormat="1" applyFont="1" applyFill="1" applyBorder="1" applyAlignment="1">
      <alignment vertical="center"/>
      <protection/>
    </xf>
    <xf numFmtId="0" fontId="27" fillId="0" borderId="12" xfId="40" applyFont="1" applyFill="1" applyBorder="1" applyAlignment="1">
      <alignment horizontal="left" vertical="center"/>
      <protection/>
    </xf>
    <xf numFmtId="0" fontId="24" fillId="0" borderId="0" xfId="0" applyFont="1" applyAlignment="1">
      <alignment horizontal="center" vertical="center"/>
    </xf>
    <xf numFmtId="0" fontId="27" fillId="0" borderId="0" xfId="0" applyFont="1" applyAlignment="1">
      <alignment vertical="center"/>
    </xf>
    <xf numFmtId="0" fontId="4" fillId="0" borderId="0" xfId="0" applyFont="1" applyAlignment="1">
      <alignment horizontal="right" vertical="center"/>
    </xf>
    <xf numFmtId="0" fontId="4" fillId="0" borderId="18" xfId="0" applyFont="1" applyBorder="1" applyAlignment="1">
      <alignment horizontal="left" vertical="center"/>
    </xf>
    <xf numFmtId="0" fontId="4" fillId="0" borderId="0" xfId="0" applyFont="1" applyAlignment="1">
      <alignment horizontal="center" vertical="center"/>
    </xf>
    <xf numFmtId="0" fontId="4" fillId="25" borderId="10" xfId="0" applyFont="1" applyFill="1" applyBorder="1" applyAlignment="1">
      <alignment horizontal="center" vertical="center" shrinkToFit="1"/>
    </xf>
    <xf numFmtId="0" fontId="4" fillId="25" borderId="10" xfId="0" applyFont="1" applyFill="1" applyBorder="1" applyAlignment="1">
      <alignment horizontal="center" vertical="center" wrapText="1" shrinkToFit="1"/>
    </xf>
    <xf numFmtId="0" fontId="4" fillId="25" borderId="11" xfId="0" applyFont="1" applyFill="1" applyBorder="1" applyAlignment="1">
      <alignment horizontal="center" vertical="center" wrapText="1" shrinkToFit="1"/>
    </xf>
    <xf numFmtId="0" fontId="4" fillId="25" borderId="10" xfId="0" applyFont="1" applyFill="1" applyBorder="1" applyAlignment="1">
      <alignment horizontal="left" vertical="center" wrapText="1" shrinkToFit="1"/>
    </xf>
    <xf numFmtId="0" fontId="4" fillId="25" borderId="11" xfId="0" applyFont="1" applyFill="1" applyBorder="1" applyAlignment="1">
      <alignment horizontal="center" vertical="center" shrinkToFit="1"/>
    </xf>
    <xf numFmtId="0" fontId="4" fillId="25" borderId="19"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25" borderId="10" xfId="0" applyFont="1" applyFill="1" applyBorder="1" applyAlignment="1">
      <alignment horizontal="center" vertical="center" shrinkToFit="1"/>
    </xf>
    <xf numFmtId="0" fontId="4" fillId="25"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1" xfId="0" applyFont="1" applyBorder="1" applyAlignment="1">
      <alignment horizontal="left" vertical="center" shrinkToFit="1"/>
    </xf>
    <xf numFmtId="4" fontId="4" fillId="0" borderId="21" xfId="0" applyNumberFormat="1" applyFont="1" applyBorder="1" applyAlignment="1">
      <alignment horizontal="right" vertical="center" shrinkToFit="1"/>
    </xf>
    <xf numFmtId="0" fontId="4" fillId="25" borderId="10" xfId="0" applyFont="1" applyFill="1" applyBorder="1" applyAlignment="1">
      <alignment horizontal="right" vertical="center" shrinkToFit="1"/>
    </xf>
    <xf numFmtId="4" fontId="4" fillId="0" borderId="22" xfId="0" applyNumberFormat="1" applyFont="1" applyBorder="1" applyAlignment="1">
      <alignment horizontal="righ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4" xfId="0" applyFont="1" applyBorder="1" applyAlignment="1">
      <alignment horizontal="left" vertical="center" shrinkToFit="1"/>
    </xf>
    <xf numFmtId="4" fontId="4" fillId="0" borderId="24" xfId="0" applyNumberFormat="1" applyFont="1" applyBorder="1" applyAlignment="1">
      <alignment horizontal="right" vertical="center" shrinkToFit="1"/>
    </xf>
    <xf numFmtId="4" fontId="4" fillId="0" borderId="25" xfId="0" applyNumberFormat="1" applyFont="1" applyBorder="1" applyAlignment="1">
      <alignment horizontal="right" vertical="center" shrinkToFit="1"/>
    </xf>
    <xf numFmtId="0" fontId="0" fillId="0" borderId="0" xfId="40" applyFill="1" applyAlignment="1">
      <alignment horizontal="left" vertical="center"/>
      <protection/>
    </xf>
    <xf numFmtId="0" fontId="27" fillId="0" borderId="12" xfId="0" applyFont="1" applyBorder="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4" fillId="25" borderId="10" xfId="0" applyFont="1" applyFill="1" applyBorder="1" applyAlignment="1">
      <alignment horizontal="center" vertical="center"/>
    </xf>
    <xf numFmtId="0" fontId="4" fillId="25" borderId="10" xfId="0" applyFont="1" applyFill="1" applyBorder="1" applyAlignment="1">
      <alignment horizontal="center" vertical="center" wrapText="1"/>
    </xf>
    <xf numFmtId="0" fontId="4" fillId="25" borderId="10" xfId="0" applyFont="1" applyFill="1" applyBorder="1" applyAlignment="1">
      <alignment horizontal="center" vertical="center"/>
    </xf>
    <xf numFmtId="0" fontId="4" fillId="25" borderId="10" xfId="0" applyFont="1" applyFill="1" applyBorder="1" applyAlignment="1">
      <alignment horizontal="left" vertical="center"/>
    </xf>
    <xf numFmtId="0" fontId="4" fillId="25" borderId="10" xfId="0" applyFont="1" applyFill="1" applyBorder="1" applyAlignment="1">
      <alignment horizontal="left" vertical="center" shrinkToFit="1"/>
    </xf>
    <xf numFmtId="0" fontId="12" fillId="25" borderId="10" xfId="0" applyFont="1" applyFill="1" applyBorder="1" applyAlignment="1">
      <alignment horizontal="center" vertical="center"/>
    </xf>
    <xf numFmtId="4" fontId="12" fillId="25" borderId="10" xfId="0" applyNumberFormat="1" applyFont="1" applyFill="1" applyBorder="1" applyAlignment="1">
      <alignment vertical="center"/>
    </xf>
    <xf numFmtId="0" fontId="12" fillId="25" borderId="10" xfId="0" applyFont="1" applyFill="1" applyBorder="1" applyAlignment="1">
      <alignment vertical="center"/>
    </xf>
    <xf numFmtId="0" fontId="4" fillId="25" borderId="10" xfId="0" applyFont="1" applyFill="1" applyBorder="1" applyAlignment="1">
      <alignment vertical="center"/>
    </xf>
    <xf numFmtId="0" fontId="4" fillId="0" borderId="26" xfId="0" applyFont="1" applyBorder="1" applyAlignment="1">
      <alignment horizontal="lef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8" fillId="0" borderId="0" xfId="0" applyFont="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204" fontId="4" fillId="0" borderId="10" xfId="0" applyNumberFormat="1" applyFont="1" applyFill="1" applyBorder="1" applyAlignment="1" applyProtection="1">
      <alignment horizontal="center" vertical="center" wrapText="1"/>
      <protection/>
    </xf>
    <xf numFmtId="205" fontId="4" fillId="0" borderId="10" xfId="0" applyNumberFormat="1" applyFont="1" applyFill="1" applyBorder="1" applyAlignment="1" applyProtection="1">
      <alignment horizontal="center" vertical="center" wrapText="1"/>
      <protection/>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4" fontId="4" fillId="0" borderId="21" xfId="0" applyNumberFormat="1" applyFont="1" applyBorder="1" applyAlignment="1">
      <alignment horizontal="center" vertical="center" wrapText="1" shrinkToFit="1"/>
    </xf>
    <xf numFmtId="205" fontId="23" fillId="0" borderId="0" xfId="0" applyNumberFormat="1" applyFont="1" applyAlignment="1">
      <alignment horizontal="center" vertical="center" wrapText="1"/>
    </xf>
    <xf numFmtId="0" fontId="4" fillId="0" borderId="23"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4" fontId="4" fillId="0" borderId="24" xfId="0" applyNumberFormat="1" applyFont="1" applyBorder="1" applyAlignment="1">
      <alignment horizontal="center" vertical="center" wrapText="1" shrinkToFit="1"/>
    </xf>
    <xf numFmtId="0" fontId="27"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xf>
    <xf numFmtId="0" fontId="4" fillId="0" borderId="0" xfId="0" applyNumberFormat="1" applyFont="1" applyFill="1" applyBorder="1" applyAlignment="1" applyProtection="1">
      <alignment horizontal="right" vertical="center"/>
      <protection/>
    </xf>
    <xf numFmtId="0" fontId="27" fillId="0" borderId="18" xfId="0" applyFont="1" applyBorder="1" applyAlignment="1">
      <alignment horizontal="center" vertical="center"/>
    </xf>
    <xf numFmtId="0" fontId="4" fillId="0" borderId="18" xfId="0" applyNumberFormat="1" applyFont="1" applyFill="1" applyBorder="1" applyAlignment="1" applyProtection="1">
      <alignment horizontal="right" vertical="center"/>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horizontal="left" vertical="center"/>
    </xf>
    <xf numFmtId="0" fontId="31" fillId="0" borderId="10" xfId="0" applyFont="1" applyBorder="1" applyAlignment="1">
      <alignment horizontal="left" vertical="center"/>
    </xf>
    <xf numFmtId="0" fontId="31" fillId="0" borderId="10" xfId="0" applyFont="1" applyBorder="1" applyAlignment="1">
      <alignment vertical="center" wrapText="1"/>
    </xf>
    <xf numFmtId="0" fontId="27" fillId="0" borderId="0" xfId="0" applyFont="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D33" sqref="D3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bestFit="1" customWidth="1"/>
  </cols>
  <sheetData>
    <row r="1" spans="1:5" s="2" customFormat="1" ht="20.25" customHeight="1">
      <c r="A1" s="64" t="s">
        <v>108</v>
      </c>
      <c r="B1" s="65"/>
      <c r="E1" s="65"/>
    </row>
    <row r="2" spans="1:6" ht="22.5" customHeight="1">
      <c r="A2" s="39" t="s">
        <v>109</v>
      </c>
      <c r="B2" s="39"/>
      <c r="C2" s="39"/>
      <c r="D2" s="39"/>
      <c r="E2" s="39"/>
      <c r="F2" s="39"/>
    </row>
    <row r="3" spans="1:6" ht="18" customHeight="1">
      <c r="A3" s="20"/>
      <c r="B3" s="20"/>
      <c r="C3" s="20"/>
      <c r="D3" s="20"/>
      <c r="E3" s="66" t="s">
        <v>110</v>
      </c>
      <c r="F3" s="66"/>
    </row>
    <row r="4" spans="1:6" ht="21" customHeight="1">
      <c r="A4" s="67" t="s">
        <v>111</v>
      </c>
      <c r="B4" s="67"/>
      <c r="C4" s="68"/>
      <c r="D4" s="68"/>
      <c r="E4" s="69" t="s">
        <v>112</v>
      </c>
      <c r="F4" s="69"/>
    </row>
    <row r="5" spans="1:6" ht="21" customHeight="1">
      <c r="A5" s="40" t="s">
        <v>113</v>
      </c>
      <c r="B5" s="70"/>
      <c r="C5" s="70"/>
      <c r="D5" s="40" t="s">
        <v>0</v>
      </c>
      <c r="E5" s="70"/>
      <c r="F5" s="70"/>
    </row>
    <row r="6" spans="1:6" ht="21" customHeight="1">
      <c r="A6" s="34" t="s">
        <v>1</v>
      </c>
      <c r="B6" s="71" t="s">
        <v>43</v>
      </c>
      <c r="C6" s="71" t="s">
        <v>114</v>
      </c>
      <c r="D6" s="34" t="s">
        <v>44</v>
      </c>
      <c r="E6" s="71" t="s">
        <v>43</v>
      </c>
      <c r="F6" s="71" t="s">
        <v>114</v>
      </c>
    </row>
    <row r="7" spans="1:6" ht="21" customHeight="1">
      <c r="A7" s="71" t="s">
        <v>16</v>
      </c>
      <c r="B7" s="71"/>
      <c r="C7" s="71">
        <v>1</v>
      </c>
      <c r="D7" s="71" t="s">
        <v>16</v>
      </c>
      <c r="E7" s="71"/>
      <c r="F7" s="71">
        <v>2</v>
      </c>
    </row>
    <row r="8" spans="1:6" ht="21" customHeight="1">
      <c r="A8" s="32" t="s">
        <v>115</v>
      </c>
      <c r="B8" s="71">
        <v>1</v>
      </c>
      <c r="C8" s="72">
        <v>1117.86</v>
      </c>
      <c r="D8" s="73" t="s">
        <v>116</v>
      </c>
      <c r="E8" s="71">
        <v>28</v>
      </c>
      <c r="F8" s="74">
        <v>46.12</v>
      </c>
    </row>
    <row r="9" spans="1:6" ht="21" customHeight="1">
      <c r="A9" s="32" t="s">
        <v>117</v>
      </c>
      <c r="B9" s="71">
        <v>2</v>
      </c>
      <c r="C9" s="72"/>
      <c r="D9" s="75" t="s">
        <v>118</v>
      </c>
      <c r="E9" s="71">
        <v>29</v>
      </c>
      <c r="F9" s="32"/>
    </row>
    <row r="10" spans="1:6" ht="21" customHeight="1">
      <c r="A10" s="32" t="s">
        <v>119</v>
      </c>
      <c r="B10" s="71">
        <v>3</v>
      </c>
      <c r="C10" s="72"/>
      <c r="D10" s="75" t="s">
        <v>120</v>
      </c>
      <c r="E10" s="71">
        <v>30</v>
      </c>
      <c r="F10" s="32"/>
    </row>
    <row r="11" spans="1:6" ht="21" customHeight="1">
      <c r="A11" s="32" t="s">
        <v>121</v>
      </c>
      <c r="B11" s="71">
        <v>4</v>
      </c>
      <c r="C11" s="72"/>
      <c r="D11" s="75" t="s">
        <v>122</v>
      </c>
      <c r="E11" s="71">
        <v>31</v>
      </c>
      <c r="F11" s="32"/>
    </row>
    <row r="12" spans="1:6" ht="21" customHeight="1">
      <c r="A12" s="32" t="s">
        <v>123</v>
      </c>
      <c r="B12" s="71">
        <v>5</v>
      </c>
      <c r="C12" s="72"/>
      <c r="D12" s="75" t="s">
        <v>124</v>
      </c>
      <c r="E12" s="71">
        <v>32</v>
      </c>
      <c r="F12" s="32"/>
    </row>
    <row r="13" spans="1:6" ht="21" customHeight="1">
      <c r="A13" s="32" t="s">
        <v>125</v>
      </c>
      <c r="B13" s="71">
        <v>6</v>
      </c>
      <c r="C13" s="72"/>
      <c r="D13" s="75" t="s">
        <v>126</v>
      </c>
      <c r="E13" s="71">
        <v>33</v>
      </c>
      <c r="F13" s="32"/>
    </row>
    <row r="14" spans="1:6" ht="21" customHeight="1">
      <c r="A14" s="32" t="s">
        <v>127</v>
      </c>
      <c r="B14" s="71">
        <v>7</v>
      </c>
      <c r="C14" s="72">
        <v>77</v>
      </c>
      <c r="D14" s="32" t="s">
        <v>128</v>
      </c>
      <c r="E14" s="71">
        <v>34</v>
      </c>
      <c r="F14" s="32"/>
    </row>
    <row r="15" spans="1:6" ht="21" customHeight="1">
      <c r="A15" s="32"/>
      <c r="B15" s="71">
        <v>8</v>
      </c>
      <c r="C15" s="32"/>
      <c r="D15" s="32" t="s">
        <v>129</v>
      </c>
      <c r="E15" s="71">
        <v>35</v>
      </c>
      <c r="F15" s="32">
        <v>0.44</v>
      </c>
    </row>
    <row r="16" spans="1:6" ht="21" customHeight="1">
      <c r="A16" s="32"/>
      <c r="B16" s="71">
        <v>9</v>
      </c>
      <c r="C16" s="32"/>
      <c r="D16" s="32" t="s">
        <v>130</v>
      </c>
      <c r="E16" s="71">
        <v>36</v>
      </c>
      <c r="F16" s="32">
        <v>40.61</v>
      </c>
    </row>
    <row r="17" spans="1:6" ht="21" customHeight="1">
      <c r="A17" s="32"/>
      <c r="B17" s="71">
        <v>10</v>
      </c>
      <c r="C17" s="32"/>
      <c r="D17" s="32" t="s">
        <v>131</v>
      </c>
      <c r="E17" s="71">
        <v>37</v>
      </c>
      <c r="F17" s="32"/>
    </row>
    <row r="18" spans="1:6" ht="21" customHeight="1">
      <c r="A18" s="32"/>
      <c r="B18" s="71">
        <v>11</v>
      </c>
      <c r="C18" s="32"/>
      <c r="D18" s="32" t="s">
        <v>132</v>
      </c>
      <c r="E18" s="71">
        <v>38</v>
      </c>
      <c r="F18" s="32">
        <v>6</v>
      </c>
    </row>
    <row r="19" spans="1:6" ht="21" customHeight="1">
      <c r="A19" s="32"/>
      <c r="B19" s="71">
        <v>12</v>
      </c>
      <c r="C19" s="32"/>
      <c r="D19" s="32" t="s">
        <v>133</v>
      </c>
      <c r="E19" s="71">
        <v>39</v>
      </c>
      <c r="F19" s="32">
        <v>1582.62</v>
      </c>
    </row>
    <row r="20" spans="1:6" ht="21" customHeight="1">
      <c r="A20" s="32"/>
      <c r="B20" s="71">
        <v>13</v>
      </c>
      <c r="C20" s="32"/>
      <c r="D20" s="32" t="s">
        <v>134</v>
      </c>
      <c r="E20" s="71">
        <v>40</v>
      </c>
      <c r="F20" s="32"/>
    </row>
    <row r="21" spans="1:6" ht="21" customHeight="1">
      <c r="A21" s="32"/>
      <c r="B21" s="71">
        <v>14</v>
      </c>
      <c r="C21" s="32"/>
      <c r="D21" s="32" t="s">
        <v>135</v>
      </c>
      <c r="E21" s="71">
        <v>41</v>
      </c>
      <c r="F21" s="32"/>
    </row>
    <row r="22" spans="1:6" ht="21" customHeight="1">
      <c r="A22" s="76"/>
      <c r="B22" s="71">
        <v>15</v>
      </c>
      <c r="C22" s="74"/>
      <c r="D22" s="32" t="s">
        <v>136</v>
      </c>
      <c r="E22" s="71">
        <v>42</v>
      </c>
      <c r="F22" s="74"/>
    </row>
    <row r="23" spans="1:6" ht="21" customHeight="1">
      <c r="A23" s="32"/>
      <c r="B23" s="71">
        <v>16</v>
      </c>
      <c r="C23" s="32"/>
      <c r="D23" s="32" t="s">
        <v>137</v>
      </c>
      <c r="E23" s="71">
        <v>43</v>
      </c>
      <c r="F23" s="32"/>
    </row>
    <row r="24" spans="1:6" ht="21" customHeight="1">
      <c r="A24" s="32"/>
      <c r="B24" s="71">
        <v>17</v>
      </c>
      <c r="C24" s="32"/>
      <c r="D24" s="32" t="s">
        <v>138</v>
      </c>
      <c r="E24" s="71">
        <v>44</v>
      </c>
      <c r="F24" s="32"/>
    </row>
    <row r="25" spans="1:6" ht="21" customHeight="1">
      <c r="A25" s="32"/>
      <c r="B25" s="71">
        <v>18</v>
      </c>
      <c r="C25" s="77"/>
      <c r="D25" s="32" t="s">
        <v>139</v>
      </c>
      <c r="E25" s="71">
        <v>45</v>
      </c>
      <c r="F25" s="77"/>
    </row>
    <row r="26" spans="1:6" ht="21" customHeight="1">
      <c r="A26" s="32"/>
      <c r="B26" s="71">
        <v>19</v>
      </c>
      <c r="C26" s="32"/>
      <c r="D26" s="32" t="s">
        <v>140</v>
      </c>
      <c r="E26" s="71">
        <v>46</v>
      </c>
      <c r="F26" s="32"/>
    </row>
    <row r="27" spans="1:6" ht="21" customHeight="1">
      <c r="A27" s="32"/>
      <c r="B27" s="71">
        <v>20</v>
      </c>
      <c r="C27" s="32"/>
      <c r="D27" s="32" t="s">
        <v>141</v>
      </c>
      <c r="E27" s="71">
        <v>47</v>
      </c>
      <c r="F27" s="32">
        <v>34.82</v>
      </c>
    </row>
    <row r="28" spans="1:6" ht="21" customHeight="1">
      <c r="A28" s="32"/>
      <c r="B28" s="71">
        <v>21</v>
      </c>
      <c r="C28" s="32"/>
      <c r="D28" s="32" t="s">
        <v>142</v>
      </c>
      <c r="E28" s="71">
        <v>48</v>
      </c>
      <c r="F28" s="32"/>
    </row>
    <row r="29" spans="1:6" ht="21" customHeight="1">
      <c r="A29" s="32"/>
      <c r="B29" s="71">
        <v>22</v>
      </c>
      <c r="C29" s="32"/>
      <c r="D29" s="32" t="s">
        <v>143</v>
      </c>
      <c r="E29" s="71">
        <v>49</v>
      </c>
      <c r="F29" s="32"/>
    </row>
    <row r="30" spans="1:6" ht="21" customHeight="1">
      <c r="A30" s="32"/>
      <c r="B30" s="71">
        <v>23</v>
      </c>
      <c r="C30" s="32"/>
      <c r="D30" s="32" t="s">
        <v>144</v>
      </c>
      <c r="E30" s="71">
        <v>50</v>
      </c>
      <c r="F30" s="32"/>
    </row>
    <row r="31" spans="1:6" ht="21" customHeight="1">
      <c r="A31" s="3" t="s">
        <v>27</v>
      </c>
      <c r="B31" s="71">
        <v>24</v>
      </c>
      <c r="C31" s="78">
        <f>SUM(C8:C14)</f>
        <v>1194.86</v>
      </c>
      <c r="D31" s="3" t="s">
        <v>35</v>
      </c>
      <c r="E31" s="71">
        <v>51</v>
      </c>
      <c r="F31" s="32">
        <f>SUM(F8:F30)</f>
        <v>1710.61</v>
      </c>
    </row>
    <row r="32" spans="1:6" ht="21" customHeight="1">
      <c r="A32" s="32" t="s">
        <v>145</v>
      </c>
      <c r="B32" s="71">
        <v>25</v>
      </c>
      <c r="C32" s="32"/>
      <c r="D32" s="32" t="s">
        <v>146</v>
      </c>
      <c r="E32" s="71">
        <v>52</v>
      </c>
      <c r="F32" s="32"/>
    </row>
    <row r="33" spans="1:6" ht="21" customHeight="1">
      <c r="A33" s="32" t="s">
        <v>147</v>
      </c>
      <c r="B33" s="71">
        <v>26</v>
      </c>
      <c r="C33" s="32">
        <v>1019.62</v>
      </c>
      <c r="D33" s="32" t="s">
        <v>9</v>
      </c>
      <c r="E33" s="71">
        <v>53</v>
      </c>
      <c r="F33" s="32">
        <v>503.87</v>
      </c>
    </row>
    <row r="34" spans="1:6" ht="21" customHeight="1">
      <c r="A34" s="3" t="s">
        <v>12</v>
      </c>
      <c r="B34" s="71">
        <v>27</v>
      </c>
      <c r="C34" s="78">
        <f>SUM(C31:C33)</f>
        <v>2214.48</v>
      </c>
      <c r="D34" s="3" t="s">
        <v>12</v>
      </c>
      <c r="E34" s="71">
        <v>54</v>
      </c>
      <c r="F34" s="32">
        <f>SUM(F31:F33)</f>
        <v>2214.48</v>
      </c>
    </row>
    <row r="35" spans="1:6" ht="26.25" customHeight="1">
      <c r="A35" s="79" t="s">
        <v>148</v>
      </c>
      <c r="B35" s="79"/>
      <c r="C35" s="79"/>
      <c r="D35" s="79"/>
      <c r="E35" s="79"/>
      <c r="F35" s="7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7">
    <mergeCell ref="A35:F35"/>
    <mergeCell ref="A2:F2"/>
    <mergeCell ref="A5:C5"/>
    <mergeCell ref="D5:F5"/>
    <mergeCell ref="E3:F3"/>
    <mergeCell ref="E4:F4"/>
    <mergeCell ref="A4:B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19">
      <selection activeCell="F12" sqref="F12"/>
    </sheetView>
  </sheetViews>
  <sheetFormatPr defaultColWidth="9.00390625" defaultRowHeight="14.25"/>
  <cols>
    <col min="1" max="2" width="4.875" style="106" customWidth="1"/>
    <col min="3" max="3" width="3.50390625" style="106" customWidth="1"/>
    <col min="4" max="4" width="19.125" style="1" customWidth="1"/>
    <col min="5" max="11" width="13.50390625" style="1" customWidth="1"/>
    <col min="12" max="16384" width="9.00390625" style="1" bestFit="1" customWidth="1"/>
  </cols>
  <sheetData>
    <row r="1" spans="1:3" ht="22.5" customHeight="1">
      <c r="A1" s="33" t="s">
        <v>149</v>
      </c>
      <c r="B1" s="33"/>
      <c r="C1" s="33"/>
    </row>
    <row r="2" spans="1:11" ht="29.25" customHeight="1">
      <c r="A2" s="80" t="s">
        <v>150</v>
      </c>
      <c r="B2" s="80"/>
      <c r="C2" s="80"/>
      <c r="D2" s="80"/>
      <c r="E2" s="80"/>
      <c r="F2" s="80"/>
      <c r="G2" s="80"/>
      <c r="H2" s="80"/>
      <c r="I2" s="80"/>
      <c r="J2" s="80"/>
      <c r="K2" s="80"/>
    </row>
    <row r="3" spans="1:11" ht="18" customHeight="1">
      <c r="A3" s="38"/>
      <c r="B3" s="38"/>
      <c r="C3" s="38"/>
      <c r="D3" s="81"/>
      <c r="E3" s="81"/>
      <c r="F3" s="81"/>
      <c r="G3" s="81"/>
      <c r="H3" s="81"/>
      <c r="I3" s="81"/>
      <c r="J3" s="81"/>
      <c r="K3" s="82" t="s">
        <v>151</v>
      </c>
    </row>
    <row r="4" spans="1:11" ht="18" customHeight="1">
      <c r="A4" s="83" t="s">
        <v>111</v>
      </c>
      <c r="B4" s="83"/>
      <c r="C4" s="83"/>
      <c r="D4" s="83"/>
      <c r="E4" s="81"/>
      <c r="F4" s="81"/>
      <c r="G4" s="81"/>
      <c r="H4" s="84"/>
      <c r="I4" s="81"/>
      <c r="J4" s="81"/>
      <c r="K4" s="82" t="s">
        <v>112</v>
      </c>
    </row>
    <row r="5" spans="1:11" ht="24" customHeight="1">
      <c r="A5" s="85" t="s">
        <v>1</v>
      </c>
      <c r="B5" s="85" t="s">
        <v>6</v>
      </c>
      <c r="C5" s="85" t="s">
        <v>6</v>
      </c>
      <c r="D5" s="85" t="s">
        <v>6</v>
      </c>
      <c r="E5" s="86" t="s">
        <v>27</v>
      </c>
      <c r="F5" s="86" t="s">
        <v>28</v>
      </c>
      <c r="G5" s="86" t="s">
        <v>29</v>
      </c>
      <c r="H5" s="87" t="s">
        <v>30</v>
      </c>
      <c r="I5" s="86" t="s">
        <v>31</v>
      </c>
      <c r="J5" s="86" t="s">
        <v>32</v>
      </c>
      <c r="K5" s="87" t="s">
        <v>33</v>
      </c>
    </row>
    <row r="6" spans="1:11" ht="47.25" customHeight="1">
      <c r="A6" s="88" t="s">
        <v>10</v>
      </c>
      <c r="B6" s="88" t="s">
        <v>6</v>
      </c>
      <c r="C6" s="88" t="s">
        <v>6</v>
      </c>
      <c r="D6" s="89" t="s">
        <v>34</v>
      </c>
      <c r="E6" s="86" t="s">
        <v>6</v>
      </c>
      <c r="F6" s="86" t="s">
        <v>6</v>
      </c>
      <c r="G6" s="86" t="s">
        <v>6</v>
      </c>
      <c r="H6" s="90"/>
      <c r="I6" s="86" t="s">
        <v>6</v>
      </c>
      <c r="J6" s="86" t="s">
        <v>6</v>
      </c>
      <c r="K6" s="90"/>
    </row>
    <row r="7" spans="1:11" ht="18" customHeight="1">
      <c r="A7" s="91" t="s">
        <v>2</v>
      </c>
      <c r="B7" s="91" t="s">
        <v>3</v>
      </c>
      <c r="C7" s="91" t="s">
        <v>4</v>
      </c>
      <c r="D7" s="92" t="s">
        <v>16</v>
      </c>
      <c r="E7" s="93" t="s">
        <v>17</v>
      </c>
      <c r="F7" s="93" t="s">
        <v>18</v>
      </c>
      <c r="G7" s="93" t="s">
        <v>19</v>
      </c>
      <c r="H7" s="93" t="s">
        <v>20</v>
      </c>
      <c r="I7" s="93" t="s">
        <v>22</v>
      </c>
      <c r="J7" s="93" t="s">
        <v>23</v>
      </c>
      <c r="K7" s="93" t="s">
        <v>24</v>
      </c>
    </row>
    <row r="8" spans="1:11" ht="18" customHeight="1">
      <c r="A8" s="91" t="s">
        <v>6</v>
      </c>
      <c r="B8" s="91" t="s">
        <v>6</v>
      </c>
      <c r="C8" s="91" t="s">
        <v>6</v>
      </c>
      <c r="D8" s="92" t="s">
        <v>12</v>
      </c>
      <c r="E8" s="94">
        <f>SUM(F8:K8)</f>
        <v>1194.86</v>
      </c>
      <c r="F8" s="94">
        <f>F9+F12+F15+F22+F35+F38</f>
        <v>1117.86</v>
      </c>
      <c r="G8" s="94"/>
      <c r="H8" s="94"/>
      <c r="I8" s="94"/>
      <c r="J8" s="94"/>
      <c r="K8" s="94">
        <v>77</v>
      </c>
    </row>
    <row r="9" spans="1:11" ht="18" customHeight="1">
      <c r="A9" s="95" t="s">
        <v>152</v>
      </c>
      <c r="B9" s="96" t="s">
        <v>6</v>
      </c>
      <c r="C9" s="96" t="s">
        <v>6</v>
      </c>
      <c r="D9" s="97" t="s">
        <v>153</v>
      </c>
      <c r="E9" s="98">
        <v>48.28</v>
      </c>
      <c r="F9" s="98">
        <v>48.28</v>
      </c>
      <c r="G9" s="99"/>
      <c r="H9" s="99"/>
      <c r="I9" s="99"/>
      <c r="J9" s="99"/>
      <c r="K9" s="100">
        <v>0</v>
      </c>
    </row>
    <row r="10" spans="1:11" ht="18" customHeight="1">
      <c r="A10" s="95" t="s">
        <v>154</v>
      </c>
      <c r="B10" s="96" t="s">
        <v>6</v>
      </c>
      <c r="C10" s="96" t="s">
        <v>6</v>
      </c>
      <c r="D10" s="97" t="s">
        <v>155</v>
      </c>
      <c r="E10" s="98">
        <v>48.28</v>
      </c>
      <c r="F10" s="98">
        <v>48.28</v>
      </c>
      <c r="G10" s="99"/>
      <c r="H10" s="99"/>
      <c r="I10" s="99"/>
      <c r="J10" s="99"/>
      <c r="K10" s="100">
        <v>0</v>
      </c>
    </row>
    <row r="11" spans="1:11" ht="21" customHeight="1">
      <c r="A11" s="95" t="s">
        <v>156</v>
      </c>
      <c r="B11" s="96" t="s">
        <v>6</v>
      </c>
      <c r="C11" s="96" t="s">
        <v>6</v>
      </c>
      <c r="D11" s="97" t="s">
        <v>157</v>
      </c>
      <c r="E11" s="98">
        <v>48.28</v>
      </c>
      <c r="F11" s="98">
        <v>48.28</v>
      </c>
      <c r="G11" s="99"/>
      <c r="H11" s="99"/>
      <c r="I11" s="99"/>
      <c r="J11" s="99"/>
      <c r="K11" s="100">
        <v>0</v>
      </c>
    </row>
    <row r="12" spans="1:11" ht="21" customHeight="1">
      <c r="A12" s="95" t="s">
        <v>158</v>
      </c>
      <c r="B12" s="96" t="s">
        <v>6</v>
      </c>
      <c r="C12" s="96" t="s">
        <v>6</v>
      </c>
      <c r="D12" s="97" t="s">
        <v>159</v>
      </c>
      <c r="E12" s="98">
        <v>0.44</v>
      </c>
      <c r="F12" s="98">
        <v>0.44</v>
      </c>
      <c r="G12" s="99"/>
      <c r="H12" s="99"/>
      <c r="I12" s="99"/>
      <c r="J12" s="99"/>
      <c r="K12" s="100">
        <v>0</v>
      </c>
    </row>
    <row r="13" spans="1:11" ht="21" customHeight="1">
      <c r="A13" s="95" t="s">
        <v>160</v>
      </c>
      <c r="B13" s="96" t="s">
        <v>6</v>
      </c>
      <c r="C13" s="96" t="s">
        <v>6</v>
      </c>
      <c r="D13" s="97" t="s">
        <v>161</v>
      </c>
      <c r="E13" s="98">
        <v>0.44</v>
      </c>
      <c r="F13" s="98">
        <v>0.44</v>
      </c>
      <c r="G13" s="99"/>
      <c r="H13" s="99"/>
      <c r="I13" s="99"/>
      <c r="J13" s="99"/>
      <c r="K13" s="100">
        <v>0</v>
      </c>
    </row>
    <row r="14" spans="1:11" ht="21" customHeight="1">
      <c r="A14" s="95" t="s">
        <v>162</v>
      </c>
      <c r="B14" s="96" t="s">
        <v>6</v>
      </c>
      <c r="C14" s="96" t="s">
        <v>6</v>
      </c>
      <c r="D14" s="97" t="s">
        <v>163</v>
      </c>
      <c r="E14" s="98">
        <v>0.44</v>
      </c>
      <c r="F14" s="98">
        <v>0.44</v>
      </c>
      <c r="G14" s="99"/>
      <c r="H14" s="99"/>
      <c r="I14" s="99"/>
      <c r="J14" s="99"/>
      <c r="K14" s="100">
        <v>0</v>
      </c>
    </row>
    <row r="15" spans="1:11" ht="21" customHeight="1">
      <c r="A15" s="95" t="s">
        <v>164</v>
      </c>
      <c r="B15" s="96" t="s">
        <v>6</v>
      </c>
      <c r="C15" s="96" t="s">
        <v>6</v>
      </c>
      <c r="D15" s="97" t="s">
        <v>165</v>
      </c>
      <c r="E15" s="98">
        <v>38.88</v>
      </c>
      <c r="F15" s="98">
        <f>F16+F20</f>
        <v>38.89</v>
      </c>
      <c r="G15" s="99"/>
      <c r="H15" s="99"/>
      <c r="I15" s="99"/>
      <c r="J15" s="99"/>
      <c r="K15" s="100">
        <v>0</v>
      </c>
    </row>
    <row r="16" spans="1:11" ht="21" customHeight="1">
      <c r="A16" s="95" t="s">
        <v>166</v>
      </c>
      <c r="B16" s="96" t="s">
        <v>6</v>
      </c>
      <c r="C16" s="96" t="s">
        <v>6</v>
      </c>
      <c r="D16" s="97" t="s">
        <v>167</v>
      </c>
      <c r="E16" s="98">
        <v>37.03</v>
      </c>
      <c r="F16" s="98">
        <f>F17+F18+F19</f>
        <v>37.04</v>
      </c>
      <c r="G16" s="99"/>
      <c r="H16" s="99"/>
      <c r="I16" s="99"/>
      <c r="J16" s="99"/>
      <c r="K16" s="100">
        <v>0</v>
      </c>
    </row>
    <row r="17" spans="1:11" ht="21" customHeight="1">
      <c r="A17" s="95" t="s">
        <v>168</v>
      </c>
      <c r="B17" s="96" t="s">
        <v>6</v>
      </c>
      <c r="C17" s="96" t="s">
        <v>6</v>
      </c>
      <c r="D17" s="97" t="s">
        <v>169</v>
      </c>
      <c r="E17" s="98">
        <v>8.92</v>
      </c>
      <c r="F17" s="98">
        <v>8.93</v>
      </c>
      <c r="G17" s="99"/>
      <c r="H17" s="99"/>
      <c r="I17" s="99"/>
      <c r="J17" s="99"/>
      <c r="K17" s="100">
        <v>0</v>
      </c>
    </row>
    <row r="18" spans="1:11" ht="21" customHeight="1">
      <c r="A18" s="95" t="s">
        <v>170</v>
      </c>
      <c r="B18" s="96" t="s">
        <v>6</v>
      </c>
      <c r="C18" s="96" t="s">
        <v>6</v>
      </c>
      <c r="D18" s="97" t="s">
        <v>171</v>
      </c>
      <c r="E18" s="98">
        <v>12.14</v>
      </c>
      <c r="F18" s="98">
        <v>12.14</v>
      </c>
      <c r="G18" s="99"/>
      <c r="H18" s="99"/>
      <c r="I18" s="99"/>
      <c r="J18" s="99"/>
      <c r="K18" s="100">
        <v>0</v>
      </c>
    </row>
    <row r="19" spans="1:11" ht="21" customHeight="1">
      <c r="A19" s="95" t="s">
        <v>172</v>
      </c>
      <c r="B19" s="96" t="s">
        <v>6</v>
      </c>
      <c r="C19" s="96" t="s">
        <v>6</v>
      </c>
      <c r="D19" s="97" t="s">
        <v>173</v>
      </c>
      <c r="E19" s="98">
        <v>15.97</v>
      </c>
      <c r="F19" s="98">
        <v>15.97</v>
      </c>
      <c r="G19" s="99"/>
      <c r="H19" s="99"/>
      <c r="I19" s="99"/>
      <c r="J19" s="99"/>
      <c r="K19" s="100">
        <v>0</v>
      </c>
    </row>
    <row r="20" spans="1:11" ht="21" customHeight="1">
      <c r="A20" s="95" t="s">
        <v>174</v>
      </c>
      <c r="B20" s="96" t="s">
        <v>6</v>
      </c>
      <c r="C20" s="96" t="s">
        <v>6</v>
      </c>
      <c r="D20" s="97" t="s">
        <v>175</v>
      </c>
      <c r="E20" s="98">
        <v>1.85</v>
      </c>
      <c r="F20" s="98">
        <v>1.85</v>
      </c>
      <c r="G20" s="99"/>
      <c r="H20" s="99"/>
      <c r="I20" s="99"/>
      <c r="J20" s="99"/>
      <c r="K20" s="100">
        <v>0</v>
      </c>
    </row>
    <row r="21" spans="1:11" ht="21" customHeight="1">
      <c r="A21" s="95" t="s">
        <v>176</v>
      </c>
      <c r="B21" s="96" t="s">
        <v>6</v>
      </c>
      <c r="C21" s="96" t="s">
        <v>6</v>
      </c>
      <c r="D21" s="97" t="s">
        <v>177</v>
      </c>
      <c r="E21" s="98">
        <v>1.85</v>
      </c>
      <c r="F21" s="98">
        <v>1.85</v>
      </c>
      <c r="G21" s="99"/>
      <c r="H21" s="99"/>
      <c r="I21" s="99"/>
      <c r="J21" s="99"/>
      <c r="K21" s="100">
        <v>0</v>
      </c>
    </row>
    <row r="22" spans="1:11" ht="21" customHeight="1">
      <c r="A22" s="95" t="s">
        <v>178</v>
      </c>
      <c r="B22" s="96" t="s">
        <v>6</v>
      </c>
      <c r="C22" s="96" t="s">
        <v>6</v>
      </c>
      <c r="D22" s="97" t="s">
        <v>179</v>
      </c>
      <c r="E22" s="98">
        <v>982.43</v>
      </c>
      <c r="F22" s="98">
        <v>905.43</v>
      </c>
      <c r="G22" s="99"/>
      <c r="H22" s="99"/>
      <c r="I22" s="99"/>
      <c r="J22" s="99"/>
      <c r="K22" s="100">
        <v>77</v>
      </c>
    </row>
    <row r="23" spans="1:11" ht="21" customHeight="1">
      <c r="A23" s="95" t="s">
        <v>180</v>
      </c>
      <c r="B23" s="96" t="s">
        <v>6</v>
      </c>
      <c r="C23" s="96" t="s">
        <v>6</v>
      </c>
      <c r="D23" s="97" t="s">
        <v>181</v>
      </c>
      <c r="E23" s="98">
        <v>982.43</v>
      </c>
      <c r="F23" s="98">
        <v>905.43</v>
      </c>
      <c r="G23" s="99"/>
      <c r="H23" s="99"/>
      <c r="I23" s="99"/>
      <c r="J23" s="99"/>
      <c r="K23" s="100">
        <v>77</v>
      </c>
    </row>
    <row r="24" spans="1:11" ht="21" customHeight="1">
      <c r="A24" s="95" t="s">
        <v>182</v>
      </c>
      <c r="B24" s="96" t="s">
        <v>6</v>
      </c>
      <c r="C24" s="96" t="s">
        <v>6</v>
      </c>
      <c r="D24" s="97" t="s">
        <v>183</v>
      </c>
      <c r="E24" s="98">
        <v>177.48</v>
      </c>
      <c r="F24" s="98">
        <v>177.48</v>
      </c>
      <c r="G24" s="99"/>
      <c r="H24" s="99"/>
      <c r="I24" s="99"/>
      <c r="J24" s="99"/>
      <c r="K24" s="100">
        <v>0</v>
      </c>
    </row>
    <row r="25" spans="1:11" ht="21" customHeight="1">
      <c r="A25" s="95" t="s">
        <v>184</v>
      </c>
      <c r="B25" s="96" t="s">
        <v>6</v>
      </c>
      <c r="C25" s="96" t="s">
        <v>6</v>
      </c>
      <c r="D25" s="97" t="s">
        <v>185</v>
      </c>
      <c r="E25" s="98">
        <v>0.66</v>
      </c>
      <c r="F25" s="98">
        <v>0.66</v>
      </c>
      <c r="G25" s="99"/>
      <c r="H25" s="99"/>
      <c r="I25" s="99"/>
      <c r="J25" s="99"/>
      <c r="K25" s="100">
        <v>0</v>
      </c>
    </row>
    <row r="26" spans="1:11" ht="21" customHeight="1">
      <c r="A26" s="95" t="s">
        <v>186</v>
      </c>
      <c r="B26" s="96" t="s">
        <v>6</v>
      </c>
      <c r="C26" s="96" t="s">
        <v>6</v>
      </c>
      <c r="D26" s="97" t="s">
        <v>187</v>
      </c>
      <c r="E26" s="98">
        <v>15</v>
      </c>
      <c r="F26" s="98">
        <v>0</v>
      </c>
      <c r="G26" s="99"/>
      <c r="H26" s="99"/>
      <c r="I26" s="99"/>
      <c r="J26" s="99"/>
      <c r="K26" s="100">
        <v>15</v>
      </c>
    </row>
    <row r="27" spans="1:11" ht="21" customHeight="1">
      <c r="A27" s="95" t="s">
        <v>188</v>
      </c>
      <c r="B27" s="96" t="s">
        <v>6</v>
      </c>
      <c r="C27" s="96" t="s">
        <v>6</v>
      </c>
      <c r="D27" s="97" t="s">
        <v>189</v>
      </c>
      <c r="E27" s="98">
        <v>80</v>
      </c>
      <c r="F27" s="98">
        <v>80</v>
      </c>
      <c r="G27" s="99"/>
      <c r="H27" s="99"/>
      <c r="I27" s="99"/>
      <c r="J27" s="99"/>
      <c r="K27" s="100">
        <v>0</v>
      </c>
    </row>
    <row r="28" spans="1:11" ht="21" customHeight="1">
      <c r="A28" s="95" t="s">
        <v>190</v>
      </c>
      <c r="B28" s="96" t="s">
        <v>6</v>
      </c>
      <c r="C28" s="96" t="s">
        <v>6</v>
      </c>
      <c r="D28" s="97" t="s">
        <v>191</v>
      </c>
      <c r="E28" s="98">
        <v>50</v>
      </c>
      <c r="F28" s="98">
        <v>50</v>
      </c>
      <c r="G28" s="99"/>
      <c r="H28" s="99"/>
      <c r="I28" s="99"/>
      <c r="J28" s="99"/>
      <c r="K28" s="100">
        <v>0</v>
      </c>
    </row>
    <row r="29" spans="1:11" ht="21" customHeight="1">
      <c r="A29" s="95" t="s">
        <v>192</v>
      </c>
      <c r="B29" s="96" t="s">
        <v>6</v>
      </c>
      <c r="C29" s="96" t="s">
        <v>6</v>
      </c>
      <c r="D29" s="97" t="s">
        <v>193</v>
      </c>
      <c r="E29" s="98">
        <v>102</v>
      </c>
      <c r="F29" s="98">
        <v>102</v>
      </c>
      <c r="G29" s="99"/>
      <c r="H29" s="99"/>
      <c r="I29" s="99"/>
      <c r="J29" s="99"/>
      <c r="K29" s="100">
        <v>0</v>
      </c>
    </row>
    <row r="30" spans="1:11" ht="21" customHeight="1">
      <c r="A30" s="95" t="s">
        <v>194</v>
      </c>
      <c r="B30" s="96" t="s">
        <v>6</v>
      </c>
      <c r="C30" s="96" t="s">
        <v>6</v>
      </c>
      <c r="D30" s="97" t="s">
        <v>195</v>
      </c>
      <c r="E30" s="98">
        <v>55</v>
      </c>
      <c r="F30" s="98">
        <v>55</v>
      </c>
      <c r="G30" s="99"/>
      <c r="H30" s="99"/>
      <c r="I30" s="99"/>
      <c r="J30" s="99"/>
      <c r="K30" s="100">
        <v>0</v>
      </c>
    </row>
    <row r="31" spans="1:11" ht="21" customHeight="1">
      <c r="A31" s="95" t="s">
        <v>196</v>
      </c>
      <c r="B31" s="96" t="s">
        <v>6</v>
      </c>
      <c r="C31" s="96" t="s">
        <v>6</v>
      </c>
      <c r="D31" s="97" t="s">
        <v>197</v>
      </c>
      <c r="E31" s="98">
        <v>30</v>
      </c>
      <c r="F31" s="98">
        <v>30</v>
      </c>
      <c r="G31" s="99"/>
      <c r="H31" s="99"/>
      <c r="I31" s="99"/>
      <c r="J31" s="99"/>
      <c r="K31" s="100">
        <v>0</v>
      </c>
    </row>
    <row r="32" spans="1:11" ht="21" customHeight="1">
      <c r="A32" s="95" t="s">
        <v>198</v>
      </c>
      <c r="B32" s="96" t="s">
        <v>6</v>
      </c>
      <c r="C32" s="96" t="s">
        <v>6</v>
      </c>
      <c r="D32" s="97" t="s">
        <v>199</v>
      </c>
      <c r="E32" s="98">
        <v>225</v>
      </c>
      <c r="F32" s="98">
        <v>165</v>
      </c>
      <c r="G32" s="99"/>
      <c r="H32" s="99"/>
      <c r="I32" s="99"/>
      <c r="J32" s="99"/>
      <c r="K32" s="100">
        <v>60</v>
      </c>
    </row>
    <row r="33" spans="1:11" ht="21" customHeight="1">
      <c r="A33" s="95" t="s">
        <v>200</v>
      </c>
      <c r="B33" s="96" t="s">
        <v>6</v>
      </c>
      <c r="C33" s="96" t="s">
        <v>6</v>
      </c>
      <c r="D33" s="97" t="s">
        <v>201</v>
      </c>
      <c r="E33" s="98">
        <v>0.1</v>
      </c>
      <c r="F33" s="98">
        <v>0.1</v>
      </c>
      <c r="G33" s="99"/>
      <c r="H33" s="99"/>
      <c r="I33" s="99"/>
      <c r="J33" s="99"/>
      <c r="K33" s="100">
        <v>0</v>
      </c>
    </row>
    <row r="34" spans="1:11" ht="21" customHeight="1">
      <c r="A34" s="95" t="s">
        <v>202</v>
      </c>
      <c r="B34" s="96" t="s">
        <v>6</v>
      </c>
      <c r="C34" s="96" t="s">
        <v>6</v>
      </c>
      <c r="D34" s="97" t="s">
        <v>203</v>
      </c>
      <c r="E34" s="98">
        <v>247.19</v>
      </c>
      <c r="F34" s="98">
        <v>245.19</v>
      </c>
      <c r="G34" s="99"/>
      <c r="H34" s="99"/>
      <c r="I34" s="99"/>
      <c r="J34" s="99"/>
      <c r="K34" s="100">
        <v>2</v>
      </c>
    </row>
    <row r="35" spans="1:11" ht="21" customHeight="1">
      <c r="A35" s="95" t="s">
        <v>204</v>
      </c>
      <c r="B35" s="96" t="s">
        <v>6</v>
      </c>
      <c r="C35" s="96" t="s">
        <v>6</v>
      </c>
      <c r="D35" s="97" t="s">
        <v>205</v>
      </c>
      <c r="E35" s="98">
        <v>34.82</v>
      </c>
      <c r="F35" s="98">
        <v>34.82</v>
      </c>
      <c r="G35" s="99"/>
      <c r="H35" s="99"/>
      <c r="I35" s="99"/>
      <c r="J35" s="99"/>
      <c r="K35" s="100">
        <v>0</v>
      </c>
    </row>
    <row r="36" spans="1:11" ht="21" customHeight="1">
      <c r="A36" s="95" t="s">
        <v>206</v>
      </c>
      <c r="B36" s="96" t="s">
        <v>6</v>
      </c>
      <c r="C36" s="96" t="s">
        <v>6</v>
      </c>
      <c r="D36" s="97" t="s">
        <v>207</v>
      </c>
      <c r="E36" s="98">
        <v>34.82</v>
      </c>
      <c r="F36" s="98">
        <v>34.82</v>
      </c>
      <c r="G36" s="99"/>
      <c r="H36" s="99"/>
      <c r="I36" s="99"/>
      <c r="J36" s="99"/>
      <c r="K36" s="100">
        <v>0</v>
      </c>
    </row>
    <row r="37" spans="1:11" ht="21" customHeight="1">
      <c r="A37" s="95" t="s">
        <v>208</v>
      </c>
      <c r="B37" s="96" t="s">
        <v>6</v>
      </c>
      <c r="C37" s="96" t="s">
        <v>6</v>
      </c>
      <c r="D37" s="97" t="s">
        <v>209</v>
      </c>
      <c r="E37" s="98">
        <v>34.82</v>
      </c>
      <c r="F37" s="98">
        <v>34.82</v>
      </c>
      <c r="G37" s="99"/>
      <c r="H37" s="99"/>
      <c r="I37" s="99"/>
      <c r="J37" s="99"/>
      <c r="K37" s="100">
        <v>0</v>
      </c>
    </row>
    <row r="38" spans="1:11" ht="21" customHeight="1">
      <c r="A38" s="95" t="s">
        <v>210</v>
      </c>
      <c r="B38" s="96" t="s">
        <v>6</v>
      </c>
      <c r="C38" s="96" t="s">
        <v>6</v>
      </c>
      <c r="D38" s="97" t="s">
        <v>211</v>
      </c>
      <c r="E38" s="98">
        <v>90</v>
      </c>
      <c r="F38" s="98">
        <v>90</v>
      </c>
      <c r="G38" s="99"/>
      <c r="H38" s="99"/>
      <c r="I38" s="99"/>
      <c r="J38" s="99"/>
      <c r="K38" s="100">
        <v>0</v>
      </c>
    </row>
    <row r="39" spans="1:11" ht="21" customHeight="1">
      <c r="A39" s="95" t="s">
        <v>212</v>
      </c>
      <c r="B39" s="96" t="s">
        <v>6</v>
      </c>
      <c r="C39" s="96" t="s">
        <v>6</v>
      </c>
      <c r="D39" s="97" t="s">
        <v>211</v>
      </c>
      <c r="E39" s="98">
        <v>90</v>
      </c>
      <c r="F39" s="98">
        <v>90</v>
      </c>
      <c r="G39" s="99"/>
      <c r="H39" s="99"/>
      <c r="I39" s="99"/>
      <c r="J39" s="99"/>
      <c r="K39" s="100">
        <v>0</v>
      </c>
    </row>
    <row r="40" spans="1:11" ht="21" customHeight="1" thickBot="1">
      <c r="A40" s="101" t="s">
        <v>213</v>
      </c>
      <c r="B40" s="102" t="s">
        <v>6</v>
      </c>
      <c r="C40" s="102" t="s">
        <v>6</v>
      </c>
      <c r="D40" s="103" t="s">
        <v>214</v>
      </c>
      <c r="E40" s="104">
        <v>90</v>
      </c>
      <c r="F40" s="104">
        <v>90</v>
      </c>
      <c r="G40" s="99"/>
      <c r="H40" s="99"/>
      <c r="I40" s="99"/>
      <c r="J40" s="99"/>
      <c r="K40" s="105">
        <v>0</v>
      </c>
    </row>
    <row r="41" spans="1:11" ht="21" customHeight="1">
      <c r="A41" s="79" t="s">
        <v>215</v>
      </c>
      <c r="B41" s="79"/>
      <c r="C41" s="79"/>
      <c r="D41" s="79"/>
      <c r="E41" s="79"/>
      <c r="F41" s="79"/>
      <c r="G41" s="79"/>
      <c r="H41" s="79"/>
      <c r="I41" s="79"/>
      <c r="J41" s="79"/>
      <c r="K41" s="79"/>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19.5" customHeight="1"/>
    <row r="256" ht="19.5" customHeight="1"/>
    <row r="257" ht="19.5" customHeight="1"/>
    <row r="258" ht="19.5" customHeight="1"/>
  </sheetData>
  <sheetProtection/>
  <mergeCells count="48">
    <mergeCell ref="A41:K41"/>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K5:K6"/>
    <mergeCell ref="A14:C14"/>
    <mergeCell ref="A13:C13"/>
    <mergeCell ref="A9:C9"/>
    <mergeCell ref="A10:C10"/>
    <mergeCell ref="A11:C11"/>
    <mergeCell ref="A2:K2"/>
    <mergeCell ref="A4:D4"/>
    <mergeCell ref="A5:D5"/>
    <mergeCell ref="E5:E6"/>
    <mergeCell ref="F5:F6"/>
    <mergeCell ref="I5:I6"/>
    <mergeCell ref="J5:J6"/>
    <mergeCell ref="G5:G6"/>
    <mergeCell ref="H5:H6"/>
    <mergeCell ref="A1:C1"/>
    <mergeCell ref="A15:C15"/>
    <mergeCell ref="A16:C16"/>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V16384"/>
    </sheetView>
  </sheetViews>
  <sheetFormatPr defaultColWidth="9.00390625" defaultRowHeight="14.25"/>
  <cols>
    <col min="1" max="3" width="6.00390625" style="1" customWidth="1"/>
    <col min="4" max="4" width="17.25390625" style="1" customWidth="1"/>
    <col min="5" max="10" width="13.25390625" style="1" customWidth="1"/>
    <col min="11" max="16384" width="9.00390625" style="1" bestFit="1" customWidth="1"/>
  </cols>
  <sheetData>
    <row r="1" spans="1:3" ht="20.25" customHeight="1">
      <c r="A1" s="33" t="s">
        <v>216</v>
      </c>
      <c r="B1" s="33"/>
      <c r="C1" s="33"/>
    </row>
    <row r="2" spans="1:10" ht="36" customHeight="1">
      <c r="A2" s="80" t="s">
        <v>217</v>
      </c>
      <c r="B2" s="80"/>
      <c r="C2" s="80"/>
      <c r="D2" s="80"/>
      <c r="E2" s="80"/>
      <c r="F2" s="80"/>
      <c r="G2" s="80"/>
      <c r="H2" s="80"/>
      <c r="I2" s="80"/>
      <c r="J2" s="80"/>
    </row>
    <row r="3" spans="1:10" ht="18" customHeight="1">
      <c r="A3" s="81"/>
      <c r="B3" s="81"/>
      <c r="C3" s="81"/>
      <c r="D3" s="81"/>
      <c r="E3" s="81"/>
      <c r="F3" s="81"/>
      <c r="G3" s="81"/>
      <c r="H3" s="81"/>
      <c r="I3" s="81"/>
      <c r="J3" s="82" t="s">
        <v>218</v>
      </c>
    </row>
    <row r="4" spans="1:10" ht="18" customHeight="1">
      <c r="A4" s="44" t="s">
        <v>111</v>
      </c>
      <c r="B4" s="44"/>
      <c r="C4" s="44"/>
      <c r="D4" s="44"/>
      <c r="E4" s="81"/>
      <c r="F4" s="84"/>
      <c r="G4" s="81"/>
      <c r="H4" s="81"/>
      <c r="I4" s="81"/>
      <c r="J4" s="82" t="s">
        <v>112</v>
      </c>
    </row>
    <row r="5" spans="1:10" ht="18" customHeight="1">
      <c r="A5" s="85" t="s">
        <v>1</v>
      </c>
      <c r="B5" s="85" t="s">
        <v>6</v>
      </c>
      <c r="C5" s="85" t="s">
        <v>6</v>
      </c>
      <c r="D5" s="85" t="s">
        <v>6</v>
      </c>
      <c r="E5" s="86" t="s">
        <v>35</v>
      </c>
      <c r="F5" s="86" t="s">
        <v>14</v>
      </c>
      <c r="G5" s="86" t="s">
        <v>15</v>
      </c>
      <c r="H5" s="86" t="s">
        <v>36</v>
      </c>
      <c r="I5" s="86" t="s">
        <v>37</v>
      </c>
      <c r="J5" s="86" t="s">
        <v>38</v>
      </c>
    </row>
    <row r="6" spans="1:10" ht="35.25" customHeight="1">
      <c r="A6" s="86" t="s">
        <v>10</v>
      </c>
      <c r="B6" s="86" t="s">
        <v>6</v>
      </c>
      <c r="C6" s="86" t="s">
        <v>6</v>
      </c>
      <c r="D6" s="92" t="s">
        <v>34</v>
      </c>
      <c r="E6" s="86" t="s">
        <v>6</v>
      </c>
      <c r="F6" s="86" t="s">
        <v>6</v>
      </c>
      <c r="G6" s="86" t="s">
        <v>6</v>
      </c>
      <c r="H6" s="86" t="s">
        <v>6</v>
      </c>
      <c r="I6" s="86" t="s">
        <v>6</v>
      </c>
      <c r="J6" s="86" t="s">
        <v>6</v>
      </c>
    </row>
    <row r="7" spans="1:10" ht="18" customHeight="1">
      <c r="A7" s="85" t="s">
        <v>2</v>
      </c>
      <c r="B7" s="85" t="s">
        <v>3</v>
      </c>
      <c r="C7" s="85" t="s">
        <v>4</v>
      </c>
      <c r="D7" s="92" t="s">
        <v>16</v>
      </c>
      <c r="E7" s="93" t="s">
        <v>17</v>
      </c>
      <c r="F7" s="93" t="s">
        <v>18</v>
      </c>
      <c r="G7" s="93" t="s">
        <v>19</v>
      </c>
      <c r="H7" s="93" t="s">
        <v>20</v>
      </c>
      <c r="I7" s="93" t="s">
        <v>21</v>
      </c>
      <c r="J7" s="93" t="s">
        <v>22</v>
      </c>
    </row>
    <row r="8" spans="1:10" ht="16.5" customHeight="1">
      <c r="A8" s="85" t="s">
        <v>6</v>
      </c>
      <c r="B8" s="85" t="s">
        <v>6</v>
      </c>
      <c r="C8" s="85" t="s">
        <v>6</v>
      </c>
      <c r="D8" s="92" t="s">
        <v>12</v>
      </c>
      <c r="E8" s="94">
        <f>SUM(F8:J8)</f>
        <v>1710.6100000000001</v>
      </c>
      <c r="F8" s="94">
        <f>F9+F12+F15+F22+F25+F40</f>
        <v>542.6700000000001</v>
      </c>
      <c r="G8" s="94">
        <f>G9+G12+G15+G22+G25+G40</f>
        <v>1167.94</v>
      </c>
      <c r="H8" s="99"/>
      <c r="I8" s="99"/>
      <c r="J8" s="99" t="s">
        <v>6</v>
      </c>
    </row>
    <row r="9" spans="1:10" ht="16.5" customHeight="1">
      <c r="A9" s="95" t="s">
        <v>152</v>
      </c>
      <c r="B9" s="96" t="s">
        <v>6</v>
      </c>
      <c r="C9" s="96" t="s">
        <v>6</v>
      </c>
      <c r="D9" s="97" t="s">
        <v>153</v>
      </c>
      <c r="E9" s="98">
        <v>46.12</v>
      </c>
      <c r="F9" s="98">
        <v>46.12</v>
      </c>
      <c r="G9" s="98">
        <v>0</v>
      </c>
      <c r="H9" s="99"/>
      <c r="I9" s="99"/>
      <c r="J9" s="99"/>
    </row>
    <row r="10" spans="1:10" ht="21.75" customHeight="1">
      <c r="A10" s="95" t="s">
        <v>154</v>
      </c>
      <c r="B10" s="96" t="s">
        <v>6</v>
      </c>
      <c r="C10" s="96" t="s">
        <v>6</v>
      </c>
      <c r="D10" s="97" t="s">
        <v>155</v>
      </c>
      <c r="E10" s="98">
        <v>46.12</v>
      </c>
      <c r="F10" s="98">
        <v>46.12</v>
      </c>
      <c r="G10" s="98">
        <v>0</v>
      </c>
      <c r="H10" s="99"/>
      <c r="I10" s="99"/>
      <c r="J10" s="99"/>
    </row>
    <row r="11" spans="1:10" ht="21.75" customHeight="1">
      <c r="A11" s="95" t="s">
        <v>156</v>
      </c>
      <c r="B11" s="96" t="s">
        <v>6</v>
      </c>
      <c r="C11" s="96" t="s">
        <v>6</v>
      </c>
      <c r="D11" s="97" t="s">
        <v>157</v>
      </c>
      <c r="E11" s="98">
        <v>46.12</v>
      </c>
      <c r="F11" s="98">
        <v>46.12</v>
      </c>
      <c r="G11" s="98">
        <v>0</v>
      </c>
      <c r="H11" s="99"/>
      <c r="I11" s="99"/>
      <c r="J11" s="99"/>
    </row>
    <row r="12" spans="1:10" ht="21.75" customHeight="1">
      <c r="A12" s="95" t="s">
        <v>158</v>
      </c>
      <c r="B12" s="96" t="s">
        <v>6</v>
      </c>
      <c r="C12" s="96" t="s">
        <v>6</v>
      </c>
      <c r="D12" s="97" t="s">
        <v>159</v>
      </c>
      <c r="E12" s="98">
        <v>0.44</v>
      </c>
      <c r="F12" s="98">
        <v>0.44</v>
      </c>
      <c r="G12" s="98">
        <v>0</v>
      </c>
      <c r="H12" s="99"/>
      <c r="I12" s="99"/>
      <c r="J12" s="99"/>
    </row>
    <row r="13" spans="1:10" ht="21.75" customHeight="1">
      <c r="A13" s="95" t="s">
        <v>160</v>
      </c>
      <c r="B13" s="96" t="s">
        <v>6</v>
      </c>
      <c r="C13" s="96" t="s">
        <v>6</v>
      </c>
      <c r="D13" s="97" t="s">
        <v>161</v>
      </c>
      <c r="E13" s="98">
        <v>0.44</v>
      </c>
      <c r="F13" s="98">
        <v>0.44</v>
      </c>
      <c r="G13" s="98">
        <v>0</v>
      </c>
      <c r="H13" s="99"/>
      <c r="I13" s="99"/>
      <c r="J13" s="99"/>
    </row>
    <row r="14" spans="1:10" ht="21.75" customHeight="1">
      <c r="A14" s="95" t="s">
        <v>162</v>
      </c>
      <c r="B14" s="96" t="s">
        <v>6</v>
      </c>
      <c r="C14" s="96" t="s">
        <v>6</v>
      </c>
      <c r="D14" s="97" t="s">
        <v>163</v>
      </c>
      <c r="E14" s="98">
        <v>0.44</v>
      </c>
      <c r="F14" s="98">
        <v>0.44</v>
      </c>
      <c r="G14" s="98">
        <v>0</v>
      </c>
      <c r="H14" s="99"/>
      <c r="I14" s="99"/>
      <c r="J14" s="99"/>
    </row>
    <row r="15" spans="1:10" ht="21.75" customHeight="1">
      <c r="A15" s="95" t="s">
        <v>164</v>
      </c>
      <c r="B15" s="96" t="s">
        <v>6</v>
      </c>
      <c r="C15" s="96" t="s">
        <v>6</v>
      </c>
      <c r="D15" s="97" t="s">
        <v>165</v>
      </c>
      <c r="E15" s="98">
        <v>40.61</v>
      </c>
      <c r="F15" s="98">
        <f>F16+F20</f>
        <v>40.62</v>
      </c>
      <c r="G15" s="98">
        <v>0</v>
      </c>
      <c r="H15" s="99"/>
      <c r="I15" s="99"/>
      <c r="J15" s="99"/>
    </row>
    <row r="16" spans="1:10" ht="21.75" customHeight="1">
      <c r="A16" s="95" t="s">
        <v>166</v>
      </c>
      <c r="B16" s="96" t="s">
        <v>6</v>
      </c>
      <c r="C16" s="96" t="s">
        <v>6</v>
      </c>
      <c r="D16" s="97" t="s">
        <v>167</v>
      </c>
      <c r="E16" s="98">
        <v>37.03</v>
      </c>
      <c r="F16" s="98">
        <f>F17+F18+F19</f>
        <v>37.04</v>
      </c>
      <c r="G16" s="98">
        <v>0</v>
      </c>
      <c r="H16" s="99"/>
      <c r="I16" s="99"/>
      <c r="J16" s="99"/>
    </row>
    <row r="17" spans="1:10" ht="21.75" customHeight="1">
      <c r="A17" s="95" t="s">
        <v>168</v>
      </c>
      <c r="B17" s="96" t="s">
        <v>6</v>
      </c>
      <c r="C17" s="96" t="s">
        <v>6</v>
      </c>
      <c r="D17" s="97" t="s">
        <v>169</v>
      </c>
      <c r="E17" s="98">
        <v>8.92</v>
      </c>
      <c r="F17" s="98">
        <v>8.93</v>
      </c>
      <c r="G17" s="98">
        <v>0</v>
      </c>
      <c r="H17" s="99"/>
      <c r="I17" s="99"/>
      <c r="J17" s="99"/>
    </row>
    <row r="18" spans="1:10" ht="21.75" customHeight="1">
      <c r="A18" s="95" t="s">
        <v>170</v>
      </c>
      <c r="B18" s="96" t="s">
        <v>6</v>
      </c>
      <c r="C18" s="96" t="s">
        <v>6</v>
      </c>
      <c r="D18" s="97" t="s">
        <v>171</v>
      </c>
      <c r="E18" s="98">
        <v>12.14</v>
      </c>
      <c r="F18" s="98">
        <v>12.14</v>
      </c>
      <c r="G18" s="98">
        <v>0</v>
      </c>
      <c r="H18" s="99"/>
      <c r="I18" s="99"/>
      <c r="J18" s="99"/>
    </row>
    <row r="19" spans="1:10" ht="21.75" customHeight="1">
      <c r="A19" s="95" t="s">
        <v>172</v>
      </c>
      <c r="B19" s="96" t="s">
        <v>6</v>
      </c>
      <c r="C19" s="96" t="s">
        <v>6</v>
      </c>
      <c r="D19" s="97" t="s">
        <v>173</v>
      </c>
      <c r="E19" s="98">
        <v>15.97</v>
      </c>
      <c r="F19" s="98">
        <v>15.97</v>
      </c>
      <c r="G19" s="98">
        <v>0</v>
      </c>
      <c r="H19" s="99"/>
      <c r="I19" s="99"/>
      <c r="J19" s="99"/>
    </row>
    <row r="20" spans="1:10" ht="21.75" customHeight="1">
      <c r="A20" s="95" t="s">
        <v>174</v>
      </c>
      <c r="B20" s="96" t="s">
        <v>6</v>
      </c>
      <c r="C20" s="96" t="s">
        <v>6</v>
      </c>
      <c r="D20" s="97" t="s">
        <v>175</v>
      </c>
      <c r="E20" s="98">
        <v>3.58</v>
      </c>
      <c r="F20" s="98">
        <v>3.58</v>
      </c>
      <c r="G20" s="98">
        <v>0</v>
      </c>
      <c r="H20" s="99"/>
      <c r="I20" s="99"/>
      <c r="J20" s="99"/>
    </row>
    <row r="21" spans="1:10" ht="21.75" customHeight="1">
      <c r="A21" s="95" t="s">
        <v>176</v>
      </c>
      <c r="B21" s="96" t="s">
        <v>6</v>
      </c>
      <c r="C21" s="96" t="s">
        <v>6</v>
      </c>
      <c r="D21" s="97" t="s">
        <v>177</v>
      </c>
      <c r="E21" s="98">
        <v>3.58</v>
      </c>
      <c r="F21" s="98">
        <v>3.58</v>
      </c>
      <c r="G21" s="98">
        <v>0</v>
      </c>
      <c r="H21" s="99"/>
      <c r="I21" s="99"/>
      <c r="J21" s="99"/>
    </row>
    <row r="22" spans="1:10" ht="21.75" customHeight="1">
      <c r="A22" s="95" t="s">
        <v>219</v>
      </c>
      <c r="B22" s="96" t="s">
        <v>6</v>
      </c>
      <c r="C22" s="96" t="s">
        <v>6</v>
      </c>
      <c r="D22" s="97" t="s">
        <v>220</v>
      </c>
      <c r="E22" s="98">
        <v>6</v>
      </c>
      <c r="F22" s="98">
        <v>0</v>
      </c>
      <c r="G22" s="98">
        <v>6</v>
      </c>
      <c r="H22" s="99"/>
      <c r="I22" s="99"/>
      <c r="J22" s="99"/>
    </row>
    <row r="23" spans="1:10" ht="21.75" customHeight="1">
      <c r="A23" s="95" t="s">
        <v>221</v>
      </c>
      <c r="B23" s="96" t="s">
        <v>6</v>
      </c>
      <c r="C23" s="96" t="s">
        <v>6</v>
      </c>
      <c r="D23" s="97" t="s">
        <v>222</v>
      </c>
      <c r="E23" s="98">
        <v>6</v>
      </c>
      <c r="F23" s="98">
        <v>0</v>
      </c>
      <c r="G23" s="98">
        <v>6</v>
      </c>
      <c r="H23" s="99"/>
      <c r="I23" s="99"/>
      <c r="J23" s="99"/>
    </row>
    <row r="24" spans="1:10" ht="21.75" customHeight="1">
      <c r="A24" s="95" t="s">
        <v>223</v>
      </c>
      <c r="B24" s="96" t="s">
        <v>6</v>
      </c>
      <c r="C24" s="96" t="s">
        <v>6</v>
      </c>
      <c r="D24" s="97" t="s">
        <v>224</v>
      </c>
      <c r="E24" s="98">
        <v>6</v>
      </c>
      <c r="F24" s="98">
        <v>0</v>
      </c>
      <c r="G24" s="98">
        <v>6</v>
      </c>
      <c r="H24" s="99"/>
      <c r="I24" s="99"/>
      <c r="J24" s="99"/>
    </row>
    <row r="25" spans="1:10" ht="21.75" customHeight="1">
      <c r="A25" s="95" t="s">
        <v>178</v>
      </c>
      <c r="B25" s="96" t="s">
        <v>6</v>
      </c>
      <c r="C25" s="96" t="s">
        <v>6</v>
      </c>
      <c r="D25" s="97" t="s">
        <v>179</v>
      </c>
      <c r="E25" s="98">
        <v>1582.62</v>
      </c>
      <c r="F25" s="98">
        <v>420.67</v>
      </c>
      <c r="G25" s="98">
        <v>1161.94</v>
      </c>
      <c r="H25" s="99"/>
      <c r="I25" s="99"/>
      <c r="J25" s="99"/>
    </row>
    <row r="26" spans="1:10" ht="21.75" customHeight="1">
      <c r="A26" s="95" t="s">
        <v>180</v>
      </c>
      <c r="B26" s="96" t="s">
        <v>6</v>
      </c>
      <c r="C26" s="96" t="s">
        <v>6</v>
      </c>
      <c r="D26" s="97" t="s">
        <v>181</v>
      </c>
      <c r="E26" s="98">
        <v>992.62</v>
      </c>
      <c r="F26" s="98">
        <v>420.67</v>
      </c>
      <c r="G26" s="98">
        <v>571.94</v>
      </c>
      <c r="H26" s="99"/>
      <c r="I26" s="99"/>
      <c r="J26" s="99"/>
    </row>
    <row r="27" spans="1:10" ht="21.75" customHeight="1">
      <c r="A27" s="95" t="s">
        <v>182</v>
      </c>
      <c r="B27" s="96" t="s">
        <v>6</v>
      </c>
      <c r="C27" s="96" t="s">
        <v>6</v>
      </c>
      <c r="D27" s="97" t="s">
        <v>183</v>
      </c>
      <c r="E27" s="98">
        <v>177.48</v>
      </c>
      <c r="F27" s="98">
        <v>177.48</v>
      </c>
      <c r="G27" s="98">
        <v>0</v>
      </c>
      <c r="H27" s="99"/>
      <c r="I27" s="99"/>
      <c r="J27" s="99"/>
    </row>
    <row r="28" spans="1:10" ht="21.75" customHeight="1">
      <c r="A28" s="95" t="s">
        <v>184</v>
      </c>
      <c r="B28" s="96" t="s">
        <v>6</v>
      </c>
      <c r="C28" s="96" t="s">
        <v>6</v>
      </c>
      <c r="D28" s="97" t="s">
        <v>185</v>
      </c>
      <c r="E28" s="98">
        <v>0.66</v>
      </c>
      <c r="F28" s="98">
        <v>0</v>
      </c>
      <c r="G28" s="98">
        <v>0.66</v>
      </c>
      <c r="H28" s="99"/>
      <c r="I28" s="99"/>
      <c r="J28" s="99"/>
    </row>
    <row r="29" spans="1:10" ht="21.75" customHeight="1">
      <c r="A29" s="95" t="s">
        <v>186</v>
      </c>
      <c r="B29" s="96" t="s">
        <v>6</v>
      </c>
      <c r="C29" s="96" t="s">
        <v>6</v>
      </c>
      <c r="D29" s="97" t="s">
        <v>187</v>
      </c>
      <c r="E29" s="98">
        <v>15</v>
      </c>
      <c r="F29" s="98">
        <v>0</v>
      </c>
      <c r="G29" s="98">
        <v>15</v>
      </c>
      <c r="H29" s="99"/>
      <c r="I29" s="99"/>
      <c r="J29" s="99"/>
    </row>
    <row r="30" spans="1:10" ht="21.75" customHeight="1">
      <c r="A30" s="95" t="s">
        <v>188</v>
      </c>
      <c r="B30" s="96" t="s">
        <v>6</v>
      </c>
      <c r="C30" s="96" t="s">
        <v>6</v>
      </c>
      <c r="D30" s="97" t="s">
        <v>189</v>
      </c>
      <c r="E30" s="98">
        <v>75</v>
      </c>
      <c r="F30" s="98">
        <v>0</v>
      </c>
      <c r="G30" s="98">
        <v>75</v>
      </c>
      <c r="H30" s="99"/>
      <c r="I30" s="99"/>
      <c r="J30" s="99"/>
    </row>
    <row r="31" spans="1:10" ht="21.75" customHeight="1">
      <c r="A31" s="95" t="s">
        <v>190</v>
      </c>
      <c r="B31" s="96" t="s">
        <v>6</v>
      </c>
      <c r="C31" s="96" t="s">
        <v>6</v>
      </c>
      <c r="D31" s="97" t="s">
        <v>191</v>
      </c>
      <c r="E31" s="98">
        <v>13.11</v>
      </c>
      <c r="F31" s="98">
        <v>0</v>
      </c>
      <c r="G31" s="98">
        <v>13.11</v>
      </c>
      <c r="H31" s="99"/>
      <c r="I31" s="99"/>
      <c r="J31" s="99"/>
    </row>
    <row r="32" spans="1:10" ht="21.75" customHeight="1">
      <c r="A32" s="95" t="s">
        <v>192</v>
      </c>
      <c r="B32" s="96" t="s">
        <v>6</v>
      </c>
      <c r="C32" s="96" t="s">
        <v>6</v>
      </c>
      <c r="D32" s="97" t="s">
        <v>193</v>
      </c>
      <c r="E32" s="98">
        <v>73.58</v>
      </c>
      <c r="F32" s="98">
        <v>0</v>
      </c>
      <c r="G32" s="98">
        <v>73.58</v>
      </c>
      <c r="H32" s="99"/>
      <c r="I32" s="99"/>
      <c r="J32" s="99"/>
    </row>
    <row r="33" spans="1:10" ht="21.75" customHeight="1">
      <c r="A33" s="95" t="s">
        <v>194</v>
      </c>
      <c r="B33" s="96" t="s">
        <v>6</v>
      </c>
      <c r="C33" s="96" t="s">
        <v>6</v>
      </c>
      <c r="D33" s="97" t="s">
        <v>195</v>
      </c>
      <c r="E33" s="98">
        <v>168.66</v>
      </c>
      <c r="F33" s="98">
        <v>0</v>
      </c>
      <c r="G33" s="98">
        <v>168.66</v>
      </c>
      <c r="H33" s="99"/>
      <c r="I33" s="99"/>
      <c r="J33" s="99"/>
    </row>
    <row r="34" spans="1:10" ht="21.75" customHeight="1">
      <c r="A34" s="95" t="s">
        <v>196</v>
      </c>
      <c r="B34" s="96" t="s">
        <v>6</v>
      </c>
      <c r="C34" s="96" t="s">
        <v>6</v>
      </c>
      <c r="D34" s="97" t="s">
        <v>197</v>
      </c>
      <c r="E34" s="98">
        <v>30</v>
      </c>
      <c r="F34" s="98">
        <v>0</v>
      </c>
      <c r="G34" s="98">
        <v>30</v>
      </c>
      <c r="H34" s="99"/>
      <c r="I34" s="99"/>
      <c r="J34" s="99"/>
    </row>
    <row r="35" spans="1:10" ht="21.75" customHeight="1">
      <c r="A35" s="95" t="s">
        <v>198</v>
      </c>
      <c r="B35" s="96" t="s">
        <v>6</v>
      </c>
      <c r="C35" s="96" t="s">
        <v>6</v>
      </c>
      <c r="D35" s="97" t="s">
        <v>199</v>
      </c>
      <c r="E35" s="98">
        <v>191.84</v>
      </c>
      <c r="F35" s="98">
        <v>0</v>
      </c>
      <c r="G35" s="98">
        <v>191.84</v>
      </c>
      <c r="H35" s="99"/>
      <c r="I35" s="99"/>
      <c r="J35" s="99"/>
    </row>
    <row r="36" spans="1:10" ht="21.75" customHeight="1">
      <c r="A36" s="95" t="s">
        <v>200</v>
      </c>
      <c r="B36" s="96" t="s">
        <v>6</v>
      </c>
      <c r="C36" s="96" t="s">
        <v>6</v>
      </c>
      <c r="D36" s="97" t="s">
        <v>201</v>
      </c>
      <c r="E36" s="98">
        <v>0.1</v>
      </c>
      <c r="F36" s="98">
        <v>0</v>
      </c>
      <c r="G36" s="98">
        <v>0.1</v>
      </c>
      <c r="H36" s="99"/>
      <c r="I36" s="99"/>
      <c r="J36" s="99"/>
    </row>
    <row r="37" spans="1:10" ht="21.75" customHeight="1">
      <c r="A37" s="95" t="s">
        <v>202</v>
      </c>
      <c r="B37" s="96" t="s">
        <v>6</v>
      </c>
      <c r="C37" s="96" t="s">
        <v>6</v>
      </c>
      <c r="D37" s="97" t="s">
        <v>203</v>
      </c>
      <c r="E37" s="98">
        <v>247.19</v>
      </c>
      <c r="F37" s="98">
        <v>243.19</v>
      </c>
      <c r="G37" s="98">
        <v>4</v>
      </c>
      <c r="H37" s="99"/>
      <c r="I37" s="99"/>
      <c r="J37" s="99"/>
    </row>
    <row r="38" spans="1:10" ht="21.75" customHeight="1">
      <c r="A38" s="95" t="s">
        <v>225</v>
      </c>
      <c r="B38" s="96" t="s">
        <v>6</v>
      </c>
      <c r="C38" s="96" t="s">
        <v>6</v>
      </c>
      <c r="D38" s="97" t="s">
        <v>226</v>
      </c>
      <c r="E38" s="98">
        <v>590</v>
      </c>
      <c r="F38" s="98">
        <v>0</v>
      </c>
      <c r="G38" s="98">
        <v>590</v>
      </c>
      <c r="H38" s="99"/>
      <c r="I38" s="99"/>
      <c r="J38" s="99"/>
    </row>
    <row r="39" spans="1:10" ht="21.75" customHeight="1">
      <c r="A39" s="95" t="s">
        <v>227</v>
      </c>
      <c r="B39" s="96" t="s">
        <v>6</v>
      </c>
      <c r="C39" s="96" t="s">
        <v>6</v>
      </c>
      <c r="D39" s="97" t="s">
        <v>228</v>
      </c>
      <c r="E39" s="98">
        <v>590</v>
      </c>
      <c r="F39" s="98">
        <v>0</v>
      </c>
      <c r="G39" s="98">
        <v>590</v>
      </c>
      <c r="H39" s="99"/>
      <c r="I39" s="99"/>
      <c r="J39" s="99"/>
    </row>
    <row r="40" spans="1:10" ht="21.75" customHeight="1">
      <c r="A40" s="95" t="s">
        <v>204</v>
      </c>
      <c r="B40" s="96" t="s">
        <v>6</v>
      </c>
      <c r="C40" s="96" t="s">
        <v>6</v>
      </c>
      <c r="D40" s="97" t="s">
        <v>205</v>
      </c>
      <c r="E40" s="98">
        <v>34.82</v>
      </c>
      <c r="F40" s="98">
        <v>34.82</v>
      </c>
      <c r="G40" s="98">
        <v>0</v>
      </c>
      <c r="H40" s="99"/>
      <c r="I40" s="99"/>
      <c r="J40" s="99"/>
    </row>
    <row r="41" spans="1:10" ht="21.75" customHeight="1">
      <c r="A41" s="95" t="s">
        <v>206</v>
      </c>
      <c r="B41" s="96" t="s">
        <v>6</v>
      </c>
      <c r="C41" s="96" t="s">
        <v>6</v>
      </c>
      <c r="D41" s="97" t="s">
        <v>207</v>
      </c>
      <c r="E41" s="98">
        <v>34.82</v>
      </c>
      <c r="F41" s="98">
        <v>34.82</v>
      </c>
      <c r="G41" s="98">
        <v>0</v>
      </c>
      <c r="H41" s="99"/>
      <c r="I41" s="99"/>
      <c r="J41" s="99"/>
    </row>
    <row r="42" spans="1:10" ht="21.75" customHeight="1" thickBot="1">
      <c r="A42" s="101" t="s">
        <v>208</v>
      </c>
      <c r="B42" s="102" t="s">
        <v>6</v>
      </c>
      <c r="C42" s="102" t="s">
        <v>6</v>
      </c>
      <c r="D42" s="103" t="s">
        <v>209</v>
      </c>
      <c r="E42" s="98">
        <v>34.82</v>
      </c>
      <c r="F42" s="98">
        <v>34.82</v>
      </c>
      <c r="G42" s="104">
        <v>0</v>
      </c>
      <c r="H42" s="99"/>
      <c r="I42" s="99"/>
      <c r="J42" s="99"/>
    </row>
    <row r="43" spans="1:10" ht="20.25" customHeight="1">
      <c r="A43" s="107" t="s">
        <v>229</v>
      </c>
      <c r="B43" s="107"/>
      <c r="C43" s="107"/>
      <c r="D43" s="107"/>
      <c r="E43" s="107"/>
      <c r="F43" s="107"/>
      <c r="G43" s="107"/>
      <c r="H43" s="107"/>
      <c r="I43" s="107"/>
      <c r="J43" s="107"/>
    </row>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19.5" customHeight="1"/>
    <row r="203" ht="19.5" customHeight="1"/>
    <row r="204" ht="19.5" customHeight="1"/>
    <row r="205" ht="19.5" customHeight="1"/>
  </sheetData>
  <sheetProtection/>
  <mergeCells count="49">
    <mergeCell ref="A41:C41"/>
    <mergeCell ref="A42:C42"/>
    <mergeCell ref="A43:J43"/>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C7:C8"/>
    <mergeCell ref="A9:C9"/>
    <mergeCell ref="J5:J6"/>
    <mergeCell ref="A6:C6"/>
    <mergeCell ref="A2:J2"/>
    <mergeCell ref="A4:D4"/>
    <mergeCell ref="A5:D5"/>
    <mergeCell ref="E5:E6"/>
    <mergeCell ref="F5:F6"/>
    <mergeCell ref="A7:A8"/>
    <mergeCell ref="B7:B8"/>
    <mergeCell ref="A16:C16"/>
    <mergeCell ref="A10:C10"/>
    <mergeCell ref="A1:C1"/>
    <mergeCell ref="G5:G6"/>
    <mergeCell ref="H5:H6"/>
    <mergeCell ref="I5:I6"/>
    <mergeCell ref="A15:C15"/>
    <mergeCell ref="A11:C11"/>
    <mergeCell ref="A12:C12"/>
    <mergeCell ref="A13:C13"/>
    <mergeCell ref="A14:C1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C11" sqref="C11"/>
    </sheetView>
  </sheetViews>
  <sheetFormatPr defaultColWidth="9.00390625" defaultRowHeight="14.25"/>
  <cols>
    <col min="1" max="1" width="26.625" style="0" customWidth="1"/>
    <col min="3" max="3" width="10.625" style="0" customWidth="1"/>
    <col min="4" max="4" width="26.50390625" style="0" customWidth="1"/>
    <col min="6" max="6" width="10.125" style="0" customWidth="1"/>
    <col min="7" max="8" width="10.625" style="0" customWidth="1"/>
  </cols>
  <sheetData>
    <row r="1" spans="1:8" ht="20.25" customHeight="1">
      <c r="A1" s="108" t="s">
        <v>230</v>
      </c>
      <c r="B1" s="15"/>
      <c r="C1" s="15"/>
      <c r="D1" s="15"/>
      <c r="E1" s="15"/>
      <c r="F1" s="15"/>
      <c r="G1" s="15"/>
      <c r="H1" s="15"/>
    </row>
    <row r="2" spans="1:8" ht="25.5" customHeight="1">
      <c r="A2" s="80" t="s">
        <v>231</v>
      </c>
      <c r="B2" s="80"/>
      <c r="C2" s="80"/>
      <c r="D2" s="80"/>
      <c r="E2" s="80"/>
      <c r="F2" s="80"/>
      <c r="G2" s="80"/>
      <c r="H2" s="80"/>
    </row>
    <row r="3" spans="1:8" ht="18" customHeight="1">
      <c r="A3" s="81"/>
      <c r="B3" s="81"/>
      <c r="C3" s="81"/>
      <c r="D3" s="81"/>
      <c r="E3" s="81"/>
      <c r="F3" s="81"/>
      <c r="G3" s="81"/>
      <c r="H3" s="82" t="s">
        <v>232</v>
      </c>
    </row>
    <row r="4" spans="1:8" ht="18" customHeight="1">
      <c r="A4" s="109" t="s">
        <v>111</v>
      </c>
      <c r="B4" s="81"/>
      <c r="C4" s="81"/>
      <c r="D4" s="81"/>
      <c r="E4" s="81"/>
      <c r="F4" s="84"/>
      <c r="G4" s="81"/>
      <c r="H4" s="82" t="s">
        <v>112</v>
      </c>
    </row>
    <row r="5" spans="1:8" ht="18" customHeight="1">
      <c r="A5" s="110" t="s">
        <v>40</v>
      </c>
      <c r="B5" s="110" t="s">
        <v>6</v>
      </c>
      <c r="C5" s="110" t="s">
        <v>6</v>
      </c>
      <c r="D5" s="110" t="s">
        <v>41</v>
      </c>
      <c r="E5" s="110" t="s">
        <v>6</v>
      </c>
      <c r="F5" s="110" t="s">
        <v>6</v>
      </c>
      <c r="G5" s="110" t="s">
        <v>6</v>
      </c>
      <c r="H5" s="110" t="s">
        <v>6</v>
      </c>
    </row>
    <row r="6" spans="1:8" ht="43.5" customHeight="1">
      <c r="A6" s="111" t="s">
        <v>42</v>
      </c>
      <c r="B6" s="111" t="s">
        <v>43</v>
      </c>
      <c r="C6" s="111" t="s">
        <v>114</v>
      </c>
      <c r="D6" s="111" t="s">
        <v>44</v>
      </c>
      <c r="E6" s="111" t="s">
        <v>43</v>
      </c>
      <c r="F6" s="112" t="s">
        <v>12</v>
      </c>
      <c r="G6" s="111" t="s">
        <v>233</v>
      </c>
      <c r="H6" s="111" t="s">
        <v>234</v>
      </c>
    </row>
    <row r="7" spans="1:8" ht="18" customHeight="1">
      <c r="A7" s="112" t="s">
        <v>45</v>
      </c>
      <c r="B7" s="112" t="s">
        <v>6</v>
      </c>
      <c r="C7" s="112">
        <v>1</v>
      </c>
      <c r="D7" s="112" t="s">
        <v>45</v>
      </c>
      <c r="E7" s="112" t="s">
        <v>6</v>
      </c>
      <c r="F7" s="112">
        <v>2</v>
      </c>
      <c r="G7" s="112">
        <v>3</v>
      </c>
      <c r="H7" s="112">
        <v>4</v>
      </c>
    </row>
    <row r="8" spans="1:8" ht="18" customHeight="1">
      <c r="A8" s="113" t="s">
        <v>235</v>
      </c>
      <c r="B8" s="112" t="s">
        <v>17</v>
      </c>
      <c r="C8" s="94">
        <v>1117.86</v>
      </c>
      <c r="D8" s="113" t="s">
        <v>236</v>
      </c>
      <c r="E8" s="112">
        <v>30</v>
      </c>
      <c r="F8" s="94">
        <v>46.12</v>
      </c>
      <c r="G8" s="94">
        <v>46.12</v>
      </c>
      <c r="H8" s="99"/>
    </row>
    <row r="9" spans="1:8" ht="18" customHeight="1">
      <c r="A9" s="113" t="s">
        <v>46</v>
      </c>
      <c r="B9" s="112" t="s">
        <v>18</v>
      </c>
      <c r="C9" s="99"/>
      <c r="D9" s="113" t="s">
        <v>237</v>
      </c>
      <c r="E9" s="112">
        <v>31</v>
      </c>
      <c r="F9" s="99"/>
      <c r="G9" s="99"/>
      <c r="H9" s="99"/>
    </row>
    <row r="10" spans="1:8" ht="18" customHeight="1">
      <c r="A10" s="113" t="s">
        <v>6</v>
      </c>
      <c r="B10" s="112" t="s">
        <v>19</v>
      </c>
      <c r="C10" s="99"/>
      <c r="D10" s="113" t="s">
        <v>238</v>
      </c>
      <c r="E10" s="112">
        <v>32</v>
      </c>
      <c r="F10" s="99"/>
      <c r="G10" s="99"/>
      <c r="H10" s="99"/>
    </row>
    <row r="11" spans="1:8" ht="18" customHeight="1">
      <c r="A11" s="113" t="s">
        <v>6</v>
      </c>
      <c r="B11" s="112" t="s">
        <v>20</v>
      </c>
      <c r="C11" s="99"/>
      <c r="D11" s="113" t="s">
        <v>239</v>
      </c>
      <c r="E11" s="112">
        <v>33</v>
      </c>
      <c r="F11" s="99"/>
      <c r="G11" s="99"/>
      <c r="H11" s="99"/>
    </row>
    <row r="12" spans="1:8" ht="18" customHeight="1">
      <c r="A12" s="113" t="s">
        <v>6</v>
      </c>
      <c r="B12" s="112" t="s">
        <v>21</v>
      </c>
      <c r="C12" s="99"/>
      <c r="D12" s="113" t="s">
        <v>240</v>
      </c>
      <c r="E12" s="112">
        <v>34</v>
      </c>
      <c r="F12" s="99"/>
      <c r="G12" s="99"/>
      <c r="H12" s="99"/>
    </row>
    <row r="13" spans="1:8" ht="18" customHeight="1">
      <c r="A13" s="113" t="s">
        <v>6</v>
      </c>
      <c r="B13" s="112" t="s">
        <v>22</v>
      </c>
      <c r="C13" s="99"/>
      <c r="D13" s="113" t="s">
        <v>241</v>
      </c>
      <c r="E13" s="112">
        <v>35</v>
      </c>
      <c r="F13" s="99"/>
      <c r="G13" s="99"/>
      <c r="H13" s="99"/>
    </row>
    <row r="14" spans="1:8" ht="18" customHeight="1">
      <c r="A14" s="113" t="s">
        <v>6</v>
      </c>
      <c r="B14" s="112" t="s">
        <v>23</v>
      </c>
      <c r="C14" s="99"/>
      <c r="D14" s="113" t="s">
        <v>242</v>
      </c>
      <c r="E14" s="112">
        <v>36</v>
      </c>
      <c r="F14" s="99"/>
      <c r="G14" s="99"/>
      <c r="H14" s="99"/>
    </row>
    <row r="15" spans="1:8" ht="18" customHeight="1">
      <c r="A15" s="113" t="s">
        <v>6</v>
      </c>
      <c r="B15" s="112" t="s">
        <v>24</v>
      </c>
      <c r="C15" s="99"/>
      <c r="D15" s="113" t="s">
        <v>243</v>
      </c>
      <c r="E15" s="112">
        <v>37</v>
      </c>
      <c r="F15" s="94">
        <v>0.44</v>
      </c>
      <c r="G15" s="94">
        <v>0.44</v>
      </c>
      <c r="H15" s="99"/>
    </row>
    <row r="16" spans="1:8" ht="18" customHeight="1">
      <c r="A16" s="113" t="s">
        <v>6</v>
      </c>
      <c r="B16" s="112" t="s">
        <v>25</v>
      </c>
      <c r="C16" s="99"/>
      <c r="D16" s="114" t="s">
        <v>244</v>
      </c>
      <c r="E16" s="112">
        <v>38</v>
      </c>
      <c r="F16" s="99">
        <v>40.61</v>
      </c>
      <c r="G16" s="99">
        <v>40.61</v>
      </c>
      <c r="H16" s="99"/>
    </row>
    <row r="17" spans="1:8" ht="18" customHeight="1">
      <c r="A17" s="113" t="s">
        <v>6</v>
      </c>
      <c r="B17" s="112" t="s">
        <v>26</v>
      </c>
      <c r="C17" s="99"/>
      <c r="D17" s="113" t="s">
        <v>245</v>
      </c>
      <c r="E17" s="112">
        <v>39</v>
      </c>
      <c r="F17" s="99"/>
      <c r="G17" s="99"/>
      <c r="H17" s="99"/>
    </row>
    <row r="18" spans="1:8" ht="18" customHeight="1">
      <c r="A18" s="113" t="s">
        <v>6</v>
      </c>
      <c r="B18" s="112" t="s">
        <v>47</v>
      </c>
      <c r="C18" s="99"/>
      <c r="D18" s="113" t="s">
        <v>246</v>
      </c>
      <c r="E18" s="112">
        <v>40</v>
      </c>
      <c r="F18" s="99">
        <v>6</v>
      </c>
      <c r="G18" s="99">
        <v>6</v>
      </c>
      <c r="H18" s="99"/>
    </row>
    <row r="19" spans="1:8" ht="18" customHeight="1">
      <c r="A19" s="113" t="s">
        <v>6</v>
      </c>
      <c r="B19" s="112" t="s">
        <v>48</v>
      </c>
      <c r="C19" s="99"/>
      <c r="D19" s="113" t="s">
        <v>247</v>
      </c>
      <c r="E19" s="112">
        <v>41</v>
      </c>
      <c r="F19" s="94">
        <v>1505.62</v>
      </c>
      <c r="G19" s="94">
        <v>1505.62</v>
      </c>
      <c r="H19" s="99"/>
    </row>
    <row r="20" spans="1:8" ht="18" customHeight="1">
      <c r="A20" s="113" t="s">
        <v>6</v>
      </c>
      <c r="B20" s="112" t="s">
        <v>49</v>
      </c>
      <c r="C20" s="99"/>
      <c r="D20" s="113" t="s">
        <v>248</v>
      </c>
      <c r="E20" s="112">
        <v>42</v>
      </c>
      <c r="F20" s="99"/>
      <c r="G20" s="99"/>
      <c r="H20" s="99"/>
    </row>
    <row r="21" spans="1:8" ht="18" customHeight="1">
      <c r="A21" s="113" t="s">
        <v>6</v>
      </c>
      <c r="B21" s="112" t="s">
        <v>50</v>
      </c>
      <c r="C21" s="99"/>
      <c r="D21" s="113" t="s">
        <v>249</v>
      </c>
      <c r="E21" s="112">
        <v>43</v>
      </c>
      <c r="F21" s="99"/>
      <c r="G21" s="99"/>
      <c r="H21" s="99"/>
    </row>
    <row r="22" spans="1:8" ht="18" customHeight="1">
      <c r="A22" s="113" t="s">
        <v>6</v>
      </c>
      <c r="B22" s="112" t="s">
        <v>51</v>
      </c>
      <c r="C22" s="99"/>
      <c r="D22" s="113" t="s">
        <v>250</v>
      </c>
      <c r="E22" s="112">
        <v>44</v>
      </c>
      <c r="F22" s="99"/>
      <c r="G22" s="99"/>
      <c r="H22" s="99"/>
    </row>
    <row r="23" spans="1:8" ht="18" customHeight="1">
      <c r="A23" s="113" t="s">
        <v>6</v>
      </c>
      <c r="B23" s="112" t="s">
        <v>52</v>
      </c>
      <c r="C23" s="99"/>
      <c r="D23" s="113" t="s">
        <v>251</v>
      </c>
      <c r="E23" s="112">
        <v>45</v>
      </c>
      <c r="F23" s="99"/>
      <c r="G23" s="99"/>
      <c r="H23" s="99"/>
    </row>
    <row r="24" spans="1:8" ht="18" customHeight="1">
      <c r="A24" s="113" t="s">
        <v>6</v>
      </c>
      <c r="B24" s="112" t="s">
        <v>53</v>
      </c>
      <c r="C24" s="99"/>
      <c r="D24" s="113" t="s">
        <v>252</v>
      </c>
      <c r="E24" s="112">
        <v>46</v>
      </c>
      <c r="F24" s="99"/>
      <c r="G24" s="99"/>
      <c r="H24" s="99"/>
    </row>
    <row r="25" spans="1:8" ht="18" customHeight="1">
      <c r="A25" s="113" t="s">
        <v>6</v>
      </c>
      <c r="B25" s="112" t="s">
        <v>54</v>
      </c>
      <c r="C25" s="99"/>
      <c r="D25" s="113" t="s">
        <v>253</v>
      </c>
      <c r="E25" s="112">
        <v>47</v>
      </c>
      <c r="F25" s="99"/>
      <c r="G25" s="99"/>
      <c r="H25" s="99"/>
    </row>
    <row r="26" spans="1:8" ht="18" customHeight="1">
      <c r="A26" s="113" t="s">
        <v>6</v>
      </c>
      <c r="B26" s="112" t="s">
        <v>55</v>
      </c>
      <c r="C26" s="99"/>
      <c r="D26" s="113" t="s">
        <v>254</v>
      </c>
      <c r="E26" s="112">
        <v>48</v>
      </c>
      <c r="F26" s="94">
        <v>34.82</v>
      </c>
      <c r="G26" s="94">
        <v>34.82</v>
      </c>
      <c r="H26" s="99"/>
    </row>
    <row r="27" spans="1:8" ht="18" customHeight="1">
      <c r="A27" s="113" t="s">
        <v>6</v>
      </c>
      <c r="B27" s="112" t="s">
        <v>56</v>
      </c>
      <c r="C27" s="99"/>
      <c r="D27" s="113" t="s">
        <v>255</v>
      </c>
      <c r="E27" s="112">
        <v>49</v>
      </c>
      <c r="F27" s="99"/>
      <c r="G27" s="99"/>
      <c r="H27" s="99"/>
    </row>
    <row r="28" spans="1:8" ht="18" customHeight="1">
      <c r="A28" s="113" t="s">
        <v>6</v>
      </c>
      <c r="B28" s="112" t="s">
        <v>57</v>
      </c>
      <c r="C28" s="99"/>
      <c r="D28" s="113" t="s">
        <v>256</v>
      </c>
      <c r="E28" s="112">
        <v>50</v>
      </c>
      <c r="F28" s="99" t="s">
        <v>6</v>
      </c>
      <c r="G28" s="99" t="s">
        <v>6</v>
      </c>
      <c r="H28" s="99" t="s">
        <v>6</v>
      </c>
    </row>
    <row r="29" spans="1:8" ht="18" customHeight="1">
      <c r="A29" s="113" t="s">
        <v>6</v>
      </c>
      <c r="B29" s="112" t="s">
        <v>58</v>
      </c>
      <c r="C29" s="99"/>
      <c r="D29" s="113" t="s">
        <v>257</v>
      </c>
      <c r="E29" s="112">
        <v>51</v>
      </c>
      <c r="F29" s="99" t="s">
        <v>6</v>
      </c>
      <c r="G29" s="99" t="s">
        <v>6</v>
      </c>
      <c r="H29" s="99" t="s">
        <v>6</v>
      </c>
    </row>
    <row r="30" spans="1:8" ht="18" customHeight="1">
      <c r="A30" s="113" t="s">
        <v>6</v>
      </c>
      <c r="B30" s="112" t="s">
        <v>59</v>
      </c>
      <c r="C30" s="99"/>
      <c r="D30" s="113" t="s">
        <v>6</v>
      </c>
      <c r="E30" s="112">
        <v>52</v>
      </c>
      <c r="F30" s="99" t="s">
        <v>6</v>
      </c>
      <c r="G30" s="99" t="s">
        <v>6</v>
      </c>
      <c r="H30" s="99" t="s">
        <v>6</v>
      </c>
    </row>
    <row r="31" spans="1:8" ht="18" customHeight="1">
      <c r="A31" s="115" t="s">
        <v>27</v>
      </c>
      <c r="B31" s="112" t="s">
        <v>60</v>
      </c>
      <c r="C31" s="94">
        <f>SUM(C8:C9)</f>
        <v>1117.86</v>
      </c>
      <c r="D31" s="115" t="s">
        <v>35</v>
      </c>
      <c r="E31" s="112">
        <v>53</v>
      </c>
      <c r="F31" s="116">
        <f>SUM(F8:F30)</f>
        <v>1633.61</v>
      </c>
      <c r="G31" s="116">
        <f>SUM(G8:G30)</f>
        <v>1633.61</v>
      </c>
      <c r="H31" s="117" t="s">
        <v>6</v>
      </c>
    </row>
    <row r="32" spans="1:8" ht="18" customHeight="1">
      <c r="A32" s="113" t="s">
        <v>61</v>
      </c>
      <c r="B32" s="112" t="s">
        <v>62</v>
      </c>
      <c r="C32" s="94">
        <v>1019.62</v>
      </c>
      <c r="D32" s="118" t="s">
        <v>63</v>
      </c>
      <c r="E32" s="112">
        <v>54</v>
      </c>
      <c r="F32" s="118">
        <v>503.87</v>
      </c>
      <c r="G32" s="118">
        <v>503.87</v>
      </c>
      <c r="H32" s="118"/>
    </row>
    <row r="33" spans="1:8" ht="18" customHeight="1">
      <c r="A33" s="113" t="s">
        <v>258</v>
      </c>
      <c r="B33" s="112" t="s">
        <v>64</v>
      </c>
      <c r="C33" s="94">
        <v>1019.62</v>
      </c>
      <c r="D33" s="113" t="s">
        <v>258</v>
      </c>
      <c r="E33" s="112">
        <v>55</v>
      </c>
      <c r="F33" s="118">
        <v>503.87</v>
      </c>
      <c r="G33" s="118">
        <v>503.87</v>
      </c>
      <c r="H33" s="118"/>
    </row>
    <row r="34" spans="1:8" ht="18" customHeight="1">
      <c r="A34" s="113" t="s">
        <v>259</v>
      </c>
      <c r="B34" s="112" t="s">
        <v>65</v>
      </c>
      <c r="C34" s="99"/>
      <c r="D34" s="113" t="s">
        <v>259</v>
      </c>
      <c r="E34" s="112">
        <v>56</v>
      </c>
      <c r="F34" s="118"/>
      <c r="G34" s="118"/>
      <c r="H34" s="118"/>
    </row>
    <row r="35" spans="1:8" ht="18" customHeight="1">
      <c r="A35" s="113" t="s">
        <v>6</v>
      </c>
      <c r="B35" s="112" t="s">
        <v>66</v>
      </c>
      <c r="C35" s="99"/>
      <c r="D35" s="118" t="s">
        <v>6</v>
      </c>
      <c r="E35" s="112">
        <v>57</v>
      </c>
      <c r="F35" s="118" t="s">
        <v>6</v>
      </c>
      <c r="G35" s="118" t="s">
        <v>6</v>
      </c>
      <c r="H35" s="118"/>
    </row>
    <row r="36" spans="1:8" ht="18" customHeight="1">
      <c r="A36" s="115" t="s">
        <v>12</v>
      </c>
      <c r="B36" s="112" t="s">
        <v>67</v>
      </c>
      <c r="C36" s="94">
        <f>SUM(C31:C32)</f>
        <v>2137.48</v>
      </c>
      <c r="D36" s="115" t="s">
        <v>12</v>
      </c>
      <c r="E36" s="112">
        <v>58</v>
      </c>
      <c r="F36" s="116">
        <f>SUM(F31:F32)</f>
        <v>2137.48</v>
      </c>
      <c r="G36" s="116">
        <f>SUM(G31:G32)</f>
        <v>2137.48</v>
      </c>
      <c r="H36" s="117"/>
    </row>
    <row r="37" spans="1:8" ht="17.25" customHeight="1">
      <c r="A37" s="119" t="s">
        <v>260</v>
      </c>
      <c r="B37" s="44"/>
      <c r="C37" s="44"/>
      <c r="D37" s="44"/>
      <c r="E37" s="44"/>
      <c r="F37" s="44"/>
      <c r="G37" s="44"/>
      <c r="H37" s="44"/>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O45"/>
  <sheetViews>
    <sheetView zoomScalePageLayoutView="0" workbookViewId="0" topLeftCell="A1">
      <selection activeCell="A2" sqref="A2:N2"/>
    </sheetView>
  </sheetViews>
  <sheetFormatPr defaultColWidth="9.00390625" defaultRowHeight="14.25" customHeight="1"/>
  <cols>
    <col min="1" max="1" width="2.875" style="4" customWidth="1"/>
    <col min="2" max="2" width="3.125" style="4" customWidth="1"/>
    <col min="3" max="3" width="3.00390625" style="4" customWidth="1"/>
    <col min="4" max="4" width="21.25390625" style="4" customWidth="1"/>
    <col min="5" max="5" width="9.625" style="4" customWidth="1"/>
    <col min="6" max="6" width="13.25390625" style="4" customWidth="1"/>
    <col min="7" max="7" width="15.375" style="4" customWidth="1"/>
    <col min="8" max="8" width="17.375" style="4" customWidth="1"/>
    <col min="9" max="9" width="15.50390625" style="4" customWidth="1"/>
    <col min="10" max="10" width="12.25390625" style="4" customWidth="1"/>
    <col min="11" max="11" width="12.625" style="4" customWidth="1"/>
    <col min="12" max="12" width="10.00390625" style="4" customWidth="1"/>
    <col min="13" max="14" width="13.00390625" style="4" customWidth="1"/>
    <col min="15" max="16384" width="9.00390625" style="4" bestFit="1" customWidth="1"/>
  </cols>
  <sheetData>
    <row r="1" spans="1:7" ht="24" customHeight="1">
      <c r="A1" s="120" t="s">
        <v>261</v>
      </c>
      <c r="B1" s="121"/>
      <c r="C1" s="121"/>
      <c r="D1" s="121"/>
      <c r="E1" s="9"/>
      <c r="F1" s="9"/>
      <c r="G1" s="9"/>
    </row>
    <row r="2" spans="1:14" ht="36" customHeight="1">
      <c r="A2" s="122" t="s">
        <v>71</v>
      </c>
      <c r="B2" s="122"/>
      <c r="C2" s="122"/>
      <c r="D2" s="122"/>
      <c r="E2" s="122"/>
      <c r="F2" s="122"/>
      <c r="G2" s="122"/>
      <c r="H2" s="122"/>
      <c r="I2" s="122"/>
      <c r="J2" s="122"/>
      <c r="K2" s="122"/>
      <c r="L2" s="122"/>
      <c r="M2" s="122"/>
      <c r="N2" s="122"/>
    </row>
    <row r="3" spans="1:14" ht="19.5" customHeight="1">
      <c r="A3" s="123"/>
      <c r="B3" s="123"/>
      <c r="C3" s="123"/>
      <c r="D3" s="123"/>
      <c r="E3" s="123"/>
      <c r="F3" s="123"/>
      <c r="G3" s="123"/>
      <c r="H3" s="123"/>
      <c r="I3" s="123"/>
      <c r="J3" s="123"/>
      <c r="K3" s="123"/>
      <c r="L3" s="123"/>
      <c r="M3" s="124" t="s">
        <v>262</v>
      </c>
      <c r="N3" s="124"/>
    </row>
    <row r="4" spans="1:14" s="9" customFormat="1" ht="19.5" customHeight="1">
      <c r="A4" s="125" t="s">
        <v>111</v>
      </c>
      <c r="B4" s="125"/>
      <c r="C4" s="125"/>
      <c r="D4" s="125"/>
      <c r="E4" s="126"/>
      <c r="F4" s="126"/>
      <c r="G4" s="126"/>
      <c r="H4" s="126"/>
      <c r="I4" s="127"/>
      <c r="J4" s="124"/>
      <c r="K4" s="124"/>
      <c r="L4" s="127"/>
      <c r="M4" s="124" t="s">
        <v>112</v>
      </c>
      <c r="N4" s="124"/>
    </row>
    <row r="5" spans="1:14" s="9" customFormat="1" ht="39.75" customHeight="1">
      <c r="A5" s="46" t="s">
        <v>1</v>
      </c>
      <c r="B5" s="46"/>
      <c r="C5" s="46"/>
      <c r="D5" s="46"/>
      <c r="E5" s="46" t="s">
        <v>147</v>
      </c>
      <c r="F5" s="46"/>
      <c r="G5" s="46"/>
      <c r="H5" s="35" t="s">
        <v>7</v>
      </c>
      <c r="I5" s="46" t="s">
        <v>8</v>
      </c>
      <c r="J5" s="46"/>
      <c r="K5" s="46"/>
      <c r="L5" s="46" t="s">
        <v>9</v>
      </c>
      <c r="M5" s="46"/>
      <c r="N5" s="46"/>
    </row>
    <row r="6" spans="1:14" ht="42" customHeight="1">
      <c r="A6" s="128" t="s">
        <v>10</v>
      </c>
      <c r="B6" s="129"/>
      <c r="C6" s="130"/>
      <c r="D6" s="131" t="s">
        <v>34</v>
      </c>
      <c r="E6" s="131" t="s">
        <v>12</v>
      </c>
      <c r="F6" s="35" t="s">
        <v>5</v>
      </c>
      <c r="G6" s="35" t="s">
        <v>13</v>
      </c>
      <c r="H6" s="132" t="s">
        <v>12</v>
      </c>
      <c r="I6" s="132" t="s">
        <v>12</v>
      </c>
      <c r="J6" s="35" t="s">
        <v>14</v>
      </c>
      <c r="K6" s="35" t="s">
        <v>15</v>
      </c>
      <c r="L6" s="132" t="s">
        <v>12</v>
      </c>
      <c r="M6" s="35" t="s">
        <v>5</v>
      </c>
      <c r="N6" s="35" t="s">
        <v>13</v>
      </c>
    </row>
    <row r="7" spans="1:14" ht="22.5" customHeight="1">
      <c r="A7" s="46" t="s">
        <v>2</v>
      </c>
      <c r="B7" s="46" t="s">
        <v>3</v>
      </c>
      <c r="C7" s="46" t="s">
        <v>4</v>
      </c>
      <c r="D7" s="35" t="s">
        <v>16</v>
      </c>
      <c r="E7" s="35">
        <v>1</v>
      </c>
      <c r="F7" s="35">
        <v>2</v>
      </c>
      <c r="G7" s="35">
        <v>3</v>
      </c>
      <c r="H7" s="35">
        <v>4</v>
      </c>
      <c r="I7" s="35">
        <v>5</v>
      </c>
      <c r="J7" s="35">
        <v>6</v>
      </c>
      <c r="K7" s="35">
        <v>7</v>
      </c>
      <c r="L7" s="35">
        <v>8</v>
      </c>
      <c r="M7" s="35">
        <v>9</v>
      </c>
      <c r="N7" s="35">
        <v>10</v>
      </c>
    </row>
    <row r="8" spans="1:14" ht="22.5" customHeight="1">
      <c r="A8" s="46"/>
      <c r="B8" s="46"/>
      <c r="C8" s="46"/>
      <c r="D8" s="35" t="s">
        <v>12</v>
      </c>
      <c r="E8" s="133">
        <f>SUM(F8:G8)</f>
        <v>1019.62</v>
      </c>
      <c r="F8" s="133">
        <f>F9+F12+F15+F22+F25+F39+F42</f>
        <v>16.18</v>
      </c>
      <c r="G8" s="133">
        <f>G9+G12+G15+G22+G25+G39+G42</f>
        <v>1003.44</v>
      </c>
      <c r="H8" s="134">
        <f>H9+H12+H15+H22+H25+H39+H42</f>
        <v>1117.86</v>
      </c>
      <c r="I8" s="134">
        <f>J8+K8</f>
        <v>1633.6100000000001</v>
      </c>
      <c r="J8" s="134">
        <f>J9+J12+J15+J22+J25+J39+J42</f>
        <v>542.6600000000001</v>
      </c>
      <c r="K8" s="134">
        <f>K9+K12+K15+K22+K25+K39+K42</f>
        <v>1090.95</v>
      </c>
      <c r="L8" s="134">
        <f>M8+N8</f>
        <v>503.87</v>
      </c>
      <c r="M8" s="134">
        <f>M9+M12+M15+M22+M25+M39+M42</f>
        <v>10.86</v>
      </c>
      <c r="N8" s="134">
        <f>N9+N12+N15+N22+N25+N39+N42</f>
        <v>493.01</v>
      </c>
    </row>
    <row r="9" spans="1:14" ht="21.75" customHeight="1">
      <c r="A9" s="135" t="s">
        <v>152</v>
      </c>
      <c r="B9" s="136" t="s">
        <v>6</v>
      </c>
      <c r="C9" s="136" t="s">
        <v>6</v>
      </c>
      <c r="D9" s="137" t="s">
        <v>153</v>
      </c>
      <c r="E9" s="138">
        <v>14.46</v>
      </c>
      <c r="F9" s="138">
        <v>14.45</v>
      </c>
      <c r="G9" s="138">
        <v>0</v>
      </c>
      <c r="H9" s="138">
        <v>48.28</v>
      </c>
      <c r="I9" s="138">
        <v>46.12</v>
      </c>
      <c r="J9" s="138">
        <v>46.12</v>
      </c>
      <c r="K9" s="138">
        <v>0</v>
      </c>
      <c r="L9" s="134">
        <f>M9+N9</f>
        <v>16.619999999999997</v>
      </c>
      <c r="M9" s="138">
        <v>10.86</v>
      </c>
      <c r="N9" s="138">
        <v>5.76</v>
      </c>
    </row>
    <row r="10" spans="1:14" ht="21.75" customHeight="1">
      <c r="A10" s="135" t="s">
        <v>154</v>
      </c>
      <c r="B10" s="136" t="s">
        <v>6</v>
      </c>
      <c r="C10" s="136" t="s">
        <v>6</v>
      </c>
      <c r="D10" s="137" t="s">
        <v>155</v>
      </c>
      <c r="E10" s="138">
        <v>14.46</v>
      </c>
      <c r="F10" s="138">
        <v>14.45</v>
      </c>
      <c r="G10" s="138">
        <v>0</v>
      </c>
      <c r="H10" s="138">
        <v>48.28</v>
      </c>
      <c r="I10" s="138">
        <v>46.12</v>
      </c>
      <c r="J10" s="138">
        <v>46.12</v>
      </c>
      <c r="K10" s="138">
        <v>0</v>
      </c>
      <c r="L10" s="134">
        <f>M10+N10</f>
        <v>16.619999999999997</v>
      </c>
      <c r="M10" s="138">
        <v>10.86</v>
      </c>
      <c r="N10" s="138">
        <v>5.76</v>
      </c>
    </row>
    <row r="11" spans="1:14" ht="21.75" customHeight="1">
      <c r="A11" s="135" t="s">
        <v>156</v>
      </c>
      <c r="B11" s="136" t="s">
        <v>6</v>
      </c>
      <c r="C11" s="136" t="s">
        <v>6</v>
      </c>
      <c r="D11" s="137" t="s">
        <v>157</v>
      </c>
      <c r="E11" s="138">
        <v>14.46</v>
      </c>
      <c r="F11" s="138">
        <v>14.45</v>
      </c>
      <c r="G11" s="138">
        <v>0</v>
      </c>
      <c r="H11" s="138">
        <v>48.28</v>
      </c>
      <c r="I11" s="138">
        <v>46.12</v>
      </c>
      <c r="J11" s="138">
        <v>46.12</v>
      </c>
      <c r="K11" s="138">
        <v>0</v>
      </c>
      <c r="L11" s="134">
        <f>M11+N11</f>
        <v>16.619999999999997</v>
      </c>
      <c r="M11" s="138">
        <v>10.86</v>
      </c>
      <c r="N11" s="138">
        <v>5.76</v>
      </c>
    </row>
    <row r="12" spans="1:14" ht="21.75" customHeight="1">
      <c r="A12" s="135" t="s">
        <v>158</v>
      </c>
      <c r="B12" s="136" t="s">
        <v>6</v>
      </c>
      <c r="C12" s="136" t="s">
        <v>6</v>
      </c>
      <c r="D12" s="137" t="s">
        <v>159</v>
      </c>
      <c r="E12" s="138">
        <v>0</v>
      </c>
      <c r="F12" s="138">
        <v>0</v>
      </c>
      <c r="G12" s="138">
        <v>0</v>
      </c>
      <c r="H12" s="138">
        <v>0.44</v>
      </c>
      <c r="I12" s="138">
        <v>0.44</v>
      </c>
      <c r="J12" s="138">
        <v>0.44</v>
      </c>
      <c r="K12" s="138">
        <v>0</v>
      </c>
      <c r="L12" s="138">
        <v>0</v>
      </c>
      <c r="M12" s="138">
        <v>0</v>
      </c>
      <c r="N12" s="138">
        <v>0</v>
      </c>
    </row>
    <row r="13" spans="1:14" ht="21.75" customHeight="1">
      <c r="A13" s="135" t="s">
        <v>160</v>
      </c>
      <c r="B13" s="136" t="s">
        <v>6</v>
      </c>
      <c r="C13" s="136" t="s">
        <v>6</v>
      </c>
      <c r="D13" s="137" t="s">
        <v>161</v>
      </c>
      <c r="E13" s="138">
        <v>0</v>
      </c>
      <c r="F13" s="138">
        <v>0</v>
      </c>
      <c r="G13" s="138">
        <v>0</v>
      </c>
      <c r="H13" s="138">
        <v>0.44</v>
      </c>
      <c r="I13" s="138">
        <v>0.44</v>
      </c>
      <c r="J13" s="138">
        <v>0.44</v>
      </c>
      <c r="K13" s="138">
        <v>0</v>
      </c>
      <c r="L13" s="138">
        <v>0</v>
      </c>
      <c r="M13" s="138">
        <v>0</v>
      </c>
      <c r="N13" s="138">
        <v>0</v>
      </c>
    </row>
    <row r="14" spans="1:14" ht="21.75" customHeight="1">
      <c r="A14" s="135" t="s">
        <v>162</v>
      </c>
      <c r="B14" s="136" t="s">
        <v>6</v>
      </c>
      <c r="C14" s="136" t="s">
        <v>6</v>
      </c>
      <c r="D14" s="137" t="s">
        <v>163</v>
      </c>
      <c r="E14" s="138">
        <v>0</v>
      </c>
      <c r="F14" s="138">
        <v>0</v>
      </c>
      <c r="G14" s="138">
        <v>0</v>
      </c>
      <c r="H14" s="138">
        <v>0.44</v>
      </c>
      <c r="I14" s="138">
        <v>0.44</v>
      </c>
      <c r="J14" s="138">
        <v>0.44</v>
      </c>
      <c r="K14" s="138">
        <v>0</v>
      </c>
      <c r="L14" s="138">
        <v>0</v>
      </c>
      <c r="M14" s="138">
        <v>0</v>
      </c>
      <c r="N14" s="138">
        <v>0</v>
      </c>
    </row>
    <row r="15" spans="1:14" ht="21.75" customHeight="1">
      <c r="A15" s="135" t="s">
        <v>164</v>
      </c>
      <c r="B15" s="136" t="s">
        <v>6</v>
      </c>
      <c r="C15" s="136" t="s">
        <v>6</v>
      </c>
      <c r="D15" s="137" t="s">
        <v>165</v>
      </c>
      <c r="E15" s="138">
        <v>1.73</v>
      </c>
      <c r="F15" s="138">
        <v>1.73</v>
      </c>
      <c r="G15" s="138">
        <v>0</v>
      </c>
      <c r="H15" s="138">
        <f>H16+H20</f>
        <v>38.89</v>
      </c>
      <c r="I15" s="138">
        <v>40.61</v>
      </c>
      <c r="J15" s="138">
        <v>40.61</v>
      </c>
      <c r="K15" s="138">
        <v>0</v>
      </c>
      <c r="L15" s="138">
        <v>0</v>
      </c>
      <c r="M15" s="138">
        <v>0</v>
      </c>
      <c r="N15" s="138">
        <v>0</v>
      </c>
    </row>
    <row r="16" spans="1:14" ht="21.75" customHeight="1">
      <c r="A16" s="135" t="s">
        <v>166</v>
      </c>
      <c r="B16" s="136" t="s">
        <v>6</v>
      </c>
      <c r="C16" s="136" t="s">
        <v>6</v>
      </c>
      <c r="D16" s="137" t="s">
        <v>167</v>
      </c>
      <c r="E16" s="138">
        <v>0</v>
      </c>
      <c r="F16" s="138">
        <v>0</v>
      </c>
      <c r="G16" s="138">
        <v>0</v>
      </c>
      <c r="H16" s="138">
        <f>H17+H18+H19</f>
        <v>37.04</v>
      </c>
      <c r="I16" s="138">
        <v>37.03</v>
      </c>
      <c r="J16" s="138">
        <v>37.03</v>
      </c>
      <c r="K16" s="138">
        <v>0</v>
      </c>
      <c r="L16" s="138">
        <v>0</v>
      </c>
      <c r="M16" s="138">
        <v>0</v>
      </c>
      <c r="N16" s="138">
        <v>0</v>
      </c>
    </row>
    <row r="17" spans="1:14" ht="21.75" customHeight="1">
      <c r="A17" s="135" t="s">
        <v>168</v>
      </c>
      <c r="B17" s="136" t="s">
        <v>6</v>
      </c>
      <c r="C17" s="136" t="s">
        <v>6</v>
      </c>
      <c r="D17" s="137" t="s">
        <v>169</v>
      </c>
      <c r="E17" s="138">
        <v>0</v>
      </c>
      <c r="F17" s="138">
        <v>0</v>
      </c>
      <c r="G17" s="138">
        <v>0</v>
      </c>
      <c r="H17" s="138">
        <v>8.93</v>
      </c>
      <c r="I17" s="138">
        <v>8.92</v>
      </c>
      <c r="J17" s="138">
        <v>8.92</v>
      </c>
      <c r="K17" s="138">
        <v>0</v>
      </c>
      <c r="L17" s="138">
        <v>0</v>
      </c>
      <c r="M17" s="138">
        <v>0</v>
      </c>
      <c r="N17" s="138">
        <v>0</v>
      </c>
    </row>
    <row r="18" spans="1:14" ht="21.75" customHeight="1">
      <c r="A18" s="135" t="s">
        <v>170</v>
      </c>
      <c r="B18" s="136" t="s">
        <v>6</v>
      </c>
      <c r="C18" s="136" t="s">
        <v>6</v>
      </c>
      <c r="D18" s="137" t="s">
        <v>171</v>
      </c>
      <c r="E18" s="138">
        <v>0</v>
      </c>
      <c r="F18" s="138">
        <v>0</v>
      </c>
      <c r="G18" s="138">
        <v>0</v>
      </c>
      <c r="H18" s="138">
        <v>12.14</v>
      </c>
      <c r="I18" s="138">
        <v>12.14</v>
      </c>
      <c r="J18" s="138">
        <v>12.14</v>
      </c>
      <c r="K18" s="138">
        <v>0</v>
      </c>
      <c r="L18" s="138">
        <v>0</v>
      </c>
      <c r="M18" s="138">
        <v>0</v>
      </c>
      <c r="N18" s="138">
        <v>0</v>
      </c>
    </row>
    <row r="19" spans="1:14" ht="21.75" customHeight="1">
      <c r="A19" s="135" t="s">
        <v>172</v>
      </c>
      <c r="B19" s="136" t="s">
        <v>6</v>
      </c>
      <c r="C19" s="136" t="s">
        <v>6</v>
      </c>
      <c r="D19" s="137" t="s">
        <v>173</v>
      </c>
      <c r="E19" s="138">
        <v>0</v>
      </c>
      <c r="F19" s="138">
        <v>0</v>
      </c>
      <c r="G19" s="138">
        <v>0</v>
      </c>
      <c r="H19" s="138">
        <v>15.97</v>
      </c>
      <c r="I19" s="138">
        <v>15.97</v>
      </c>
      <c r="J19" s="138">
        <v>15.97</v>
      </c>
      <c r="K19" s="138">
        <v>0</v>
      </c>
      <c r="L19" s="138">
        <v>0</v>
      </c>
      <c r="M19" s="138">
        <v>0</v>
      </c>
      <c r="N19" s="138">
        <v>0</v>
      </c>
    </row>
    <row r="20" spans="1:14" ht="21.75" customHeight="1">
      <c r="A20" s="135" t="s">
        <v>174</v>
      </c>
      <c r="B20" s="136" t="s">
        <v>6</v>
      </c>
      <c r="C20" s="136" t="s">
        <v>6</v>
      </c>
      <c r="D20" s="137" t="s">
        <v>175</v>
      </c>
      <c r="E20" s="138">
        <v>1.73</v>
      </c>
      <c r="F20" s="138">
        <v>1.73</v>
      </c>
      <c r="G20" s="138">
        <v>0</v>
      </c>
      <c r="H20" s="138">
        <v>1.85</v>
      </c>
      <c r="I20" s="138">
        <v>3.58</v>
      </c>
      <c r="J20" s="138">
        <v>3.58</v>
      </c>
      <c r="K20" s="138">
        <v>0</v>
      </c>
      <c r="L20" s="138">
        <v>0</v>
      </c>
      <c r="M20" s="138">
        <v>0</v>
      </c>
      <c r="N20" s="138">
        <v>0</v>
      </c>
    </row>
    <row r="21" spans="1:14" ht="21.75" customHeight="1">
      <c r="A21" s="135" t="s">
        <v>176</v>
      </c>
      <c r="B21" s="136" t="s">
        <v>6</v>
      </c>
      <c r="C21" s="136" t="s">
        <v>6</v>
      </c>
      <c r="D21" s="137" t="s">
        <v>177</v>
      </c>
      <c r="E21" s="138">
        <v>1.73</v>
      </c>
      <c r="F21" s="138">
        <v>1.73</v>
      </c>
      <c r="G21" s="138">
        <v>0</v>
      </c>
      <c r="H21" s="138">
        <v>1.85</v>
      </c>
      <c r="I21" s="138">
        <v>3.58</v>
      </c>
      <c r="J21" s="138">
        <v>3.58</v>
      </c>
      <c r="K21" s="138">
        <v>0</v>
      </c>
      <c r="L21" s="138">
        <v>0</v>
      </c>
      <c r="M21" s="138">
        <v>0</v>
      </c>
      <c r="N21" s="138">
        <v>0</v>
      </c>
    </row>
    <row r="22" spans="1:15" ht="21.75" customHeight="1">
      <c r="A22" s="135" t="s">
        <v>219</v>
      </c>
      <c r="B22" s="136" t="s">
        <v>6</v>
      </c>
      <c r="C22" s="136" t="s">
        <v>6</v>
      </c>
      <c r="D22" s="137" t="s">
        <v>220</v>
      </c>
      <c r="E22" s="138">
        <v>6</v>
      </c>
      <c r="F22" s="138">
        <v>0</v>
      </c>
      <c r="G22" s="138">
        <v>6</v>
      </c>
      <c r="H22" s="138">
        <v>0</v>
      </c>
      <c r="I22" s="138">
        <v>6</v>
      </c>
      <c r="J22" s="138">
        <v>0</v>
      </c>
      <c r="K22" s="138">
        <v>6</v>
      </c>
      <c r="L22" s="138">
        <v>0</v>
      </c>
      <c r="M22" s="138">
        <v>0</v>
      </c>
      <c r="N22" s="138">
        <v>0</v>
      </c>
      <c r="O22" s="139"/>
    </row>
    <row r="23" spans="1:15" ht="21.75" customHeight="1">
      <c r="A23" s="135" t="s">
        <v>221</v>
      </c>
      <c r="B23" s="136" t="s">
        <v>6</v>
      </c>
      <c r="C23" s="136" t="s">
        <v>6</v>
      </c>
      <c r="D23" s="137" t="s">
        <v>222</v>
      </c>
      <c r="E23" s="138">
        <v>6</v>
      </c>
      <c r="F23" s="138">
        <v>0</v>
      </c>
      <c r="G23" s="138">
        <v>6</v>
      </c>
      <c r="H23" s="138">
        <v>0</v>
      </c>
      <c r="I23" s="138">
        <v>6</v>
      </c>
      <c r="J23" s="138">
        <v>0</v>
      </c>
      <c r="K23" s="138">
        <v>6</v>
      </c>
      <c r="L23" s="138">
        <v>0</v>
      </c>
      <c r="M23" s="138">
        <v>0</v>
      </c>
      <c r="N23" s="138">
        <v>0</v>
      </c>
      <c r="O23" s="139"/>
    </row>
    <row r="24" spans="1:15" ht="21.75" customHeight="1">
      <c r="A24" s="135" t="s">
        <v>223</v>
      </c>
      <c r="B24" s="136" t="s">
        <v>6</v>
      </c>
      <c r="C24" s="136" t="s">
        <v>6</v>
      </c>
      <c r="D24" s="137" t="s">
        <v>224</v>
      </c>
      <c r="E24" s="138">
        <v>6</v>
      </c>
      <c r="F24" s="138">
        <v>0</v>
      </c>
      <c r="G24" s="138">
        <v>6</v>
      </c>
      <c r="H24" s="138">
        <v>0</v>
      </c>
      <c r="I24" s="138">
        <v>6</v>
      </c>
      <c r="J24" s="138">
        <v>0</v>
      </c>
      <c r="K24" s="138">
        <v>6</v>
      </c>
      <c r="L24" s="138">
        <v>0</v>
      </c>
      <c r="M24" s="138">
        <v>0</v>
      </c>
      <c r="N24" s="138">
        <v>0</v>
      </c>
      <c r="O24" s="139"/>
    </row>
    <row r="25" spans="1:15" ht="21.75" customHeight="1">
      <c r="A25" s="135" t="s">
        <v>178</v>
      </c>
      <c r="B25" s="136" t="s">
        <v>6</v>
      </c>
      <c r="C25" s="136" t="s">
        <v>6</v>
      </c>
      <c r="D25" s="137" t="s">
        <v>179</v>
      </c>
      <c r="E25" s="138">
        <v>997.44</v>
      </c>
      <c r="F25" s="138">
        <v>0</v>
      </c>
      <c r="G25" s="138">
        <v>997.44</v>
      </c>
      <c r="H25" s="138">
        <v>905.43</v>
      </c>
      <c r="I25" s="138">
        <v>1505.62</v>
      </c>
      <c r="J25" s="138">
        <v>420.67</v>
      </c>
      <c r="K25" s="138">
        <v>1084.95</v>
      </c>
      <c r="L25" s="138">
        <v>397.25</v>
      </c>
      <c r="M25" s="138">
        <v>0</v>
      </c>
      <c r="N25" s="138">
        <v>397.25</v>
      </c>
      <c r="O25" s="139"/>
    </row>
    <row r="26" spans="1:15" ht="21.75" customHeight="1">
      <c r="A26" s="135" t="s">
        <v>180</v>
      </c>
      <c r="B26" s="136" t="s">
        <v>6</v>
      </c>
      <c r="C26" s="136" t="s">
        <v>6</v>
      </c>
      <c r="D26" s="137" t="s">
        <v>181</v>
      </c>
      <c r="E26" s="138">
        <v>407.44</v>
      </c>
      <c r="F26" s="138">
        <v>0</v>
      </c>
      <c r="G26" s="138">
        <v>407.44</v>
      </c>
      <c r="H26" s="138">
        <v>905.43</v>
      </c>
      <c r="I26" s="138">
        <v>915.62</v>
      </c>
      <c r="J26" s="138">
        <v>420.67</v>
      </c>
      <c r="K26" s="138">
        <v>494.95</v>
      </c>
      <c r="L26" s="138">
        <v>397.25</v>
      </c>
      <c r="M26" s="138">
        <v>0</v>
      </c>
      <c r="N26" s="138">
        <v>397.25</v>
      </c>
      <c r="O26" s="139"/>
    </row>
    <row r="27" spans="1:15" ht="21.75" customHeight="1">
      <c r="A27" s="135" t="s">
        <v>182</v>
      </c>
      <c r="B27" s="136" t="s">
        <v>6</v>
      </c>
      <c r="C27" s="136" t="s">
        <v>6</v>
      </c>
      <c r="D27" s="137" t="s">
        <v>183</v>
      </c>
      <c r="E27" s="138">
        <v>0</v>
      </c>
      <c r="F27" s="138">
        <v>0</v>
      </c>
      <c r="G27" s="138">
        <v>0</v>
      </c>
      <c r="H27" s="138">
        <v>177.48</v>
      </c>
      <c r="I27" s="138">
        <v>177.48</v>
      </c>
      <c r="J27" s="138">
        <v>177.48</v>
      </c>
      <c r="K27" s="138">
        <v>0</v>
      </c>
      <c r="L27" s="138">
        <v>0</v>
      </c>
      <c r="M27" s="138">
        <v>0</v>
      </c>
      <c r="N27" s="138">
        <v>0</v>
      </c>
      <c r="O27" s="139"/>
    </row>
    <row r="28" spans="1:15" ht="21.75" customHeight="1">
      <c r="A28" s="135" t="s">
        <v>184</v>
      </c>
      <c r="B28" s="136" t="s">
        <v>6</v>
      </c>
      <c r="C28" s="136" t="s">
        <v>6</v>
      </c>
      <c r="D28" s="137" t="s">
        <v>185</v>
      </c>
      <c r="E28" s="138">
        <v>0</v>
      </c>
      <c r="F28" s="138">
        <v>0</v>
      </c>
      <c r="G28" s="138">
        <v>0</v>
      </c>
      <c r="H28" s="138">
        <v>0.66</v>
      </c>
      <c r="I28" s="138">
        <v>0.66</v>
      </c>
      <c r="J28" s="138">
        <v>0</v>
      </c>
      <c r="K28" s="138">
        <v>0.66</v>
      </c>
      <c r="L28" s="138">
        <v>0</v>
      </c>
      <c r="M28" s="138">
        <v>0</v>
      </c>
      <c r="N28" s="138">
        <v>0</v>
      </c>
      <c r="O28" s="139"/>
    </row>
    <row r="29" spans="1:15" ht="21.75" customHeight="1">
      <c r="A29" s="135" t="s">
        <v>188</v>
      </c>
      <c r="B29" s="136" t="s">
        <v>6</v>
      </c>
      <c r="C29" s="136" t="s">
        <v>6</v>
      </c>
      <c r="D29" s="137" t="s">
        <v>189</v>
      </c>
      <c r="E29" s="138">
        <v>0</v>
      </c>
      <c r="F29" s="138">
        <v>0</v>
      </c>
      <c r="G29" s="138">
        <v>0</v>
      </c>
      <c r="H29" s="138">
        <v>80</v>
      </c>
      <c r="I29" s="138">
        <v>75</v>
      </c>
      <c r="J29" s="138">
        <v>0</v>
      </c>
      <c r="K29" s="138">
        <v>75</v>
      </c>
      <c r="L29" s="138">
        <v>5</v>
      </c>
      <c r="M29" s="138">
        <v>0</v>
      </c>
      <c r="N29" s="138">
        <v>5</v>
      </c>
      <c r="O29" s="139"/>
    </row>
    <row r="30" spans="1:14" ht="21.75" customHeight="1">
      <c r="A30" s="135" t="s">
        <v>190</v>
      </c>
      <c r="B30" s="136" t="s">
        <v>6</v>
      </c>
      <c r="C30" s="136" t="s">
        <v>6</v>
      </c>
      <c r="D30" s="137" t="s">
        <v>191</v>
      </c>
      <c r="E30" s="138">
        <v>0</v>
      </c>
      <c r="F30" s="138">
        <v>0</v>
      </c>
      <c r="G30" s="138">
        <v>0</v>
      </c>
      <c r="H30" s="138">
        <v>50</v>
      </c>
      <c r="I30" s="138">
        <v>13.11</v>
      </c>
      <c r="J30" s="138">
        <v>0</v>
      </c>
      <c r="K30" s="138">
        <v>13.11</v>
      </c>
      <c r="L30" s="138">
        <v>36.89</v>
      </c>
      <c r="M30" s="138">
        <v>0</v>
      </c>
      <c r="N30" s="138">
        <v>36.89</v>
      </c>
    </row>
    <row r="31" spans="1:14" ht="21.75" customHeight="1">
      <c r="A31" s="135" t="s">
        <v>192</v>
      </c>
      <c r="B31" s="136" t="s">
        <v>6</v>
      </c>
      <c r="C31" s="136" t="s">
        <v>6</v>
      </c>
      <c r="D31" s="137" t="s">
        <v>193</v>
      </c>
      <c r="E31" s="138">
        <v>153.39</v>
      </c>
      <c r="F31" s="138">
        <v>0</v>
      </c>
      <c r="G31" s="138">
        <v>153.39</v>
      </c>
      <c r="H31" s="138">
        <v>102</v>
      </c>
      <c r="I31" s="138">
        <v>73.58</v>
      </c>
      <c r="J31" s="138">
        <v>0</v>
      </c>
      <c r="K31" s="138">
        <v>73.58</v>
      </c>
      <c r="L31" s="138">
        <v>181.81</v>
      </c>
      <c r="M31" s="138">
        <v>0</v>
      </c>
      <c r="N31" s="138">
        <v>181.81</v>
      </c>
    </row>
    <row r="32" spans="1:14" ht="21.75" customHeight="1">
      <c r="A32" s="135" t="s">
        <v>194</v>
      </c>
      <c r="B32" s="136" t="s">
        <v>6</v>
      </c>
      <c r="C32" s="136" t="s">
        <v>6</v>
      </c>
      <c r="D32" s="137" t="s">
        <v>195</v>
      </c>
      <c r="E32" s="138">
        <v>113.66</v>
      </c>
      <c r="F32" s="138">
        <v>0</v>
      </c>
      <c r="G32" s="138">
        <v>113.66</v>
      </c>
      <c r="H32" s="138">
        <v>55</v>
      </c>
      <c r="I32" s="138">
        <v>168.66</v>
      </c>
      <c r="J32" s="138">
        <v>0</v>
      </c>
      <c r="K32" s="138">
        <v>168.66</v>
      </c>
      <c r="L32" s="138">
        <v>0</v>
      </c>
      <c r="M32" s="138">
        <v>0</v>
      </c>
      <c r="N32" s="138">
        <v>0</v>
      </c>
    </row>
    <row r="33" spans="1:14" ht="21.75" customHeight="1">
      <c r="A33" s="135" t="s">
        <v>196</v>
      </c>
      <c r="B33" s="136" t="s">
        <v>6</v>
      </c>
      <c r="C33" s="136" t="s">
        <v>6</v>
      </c>
      <c r="D33" s="137" t="s">
        <v>197</v>
      </c>
      <c r="E33" s="138">
        <v>0</v>
      </c>
      <c r="F33" s="138">
        <v>0</v>
      </c>
      <c r="G33" s="138">
        <v>0</v>
      </c>
      <c r="H33" s="138">
        <v>30</v>
      </c>
      <c r="I33" s="138">
        <v>30</v>
      </c>
      <c r="J33" s="138">
        <v>0</v>
      </c>
      <c r="K33" s="138">
        <v>30</v>
      </c>
      <c r="L33" s="138">
        <v>0</v>
      </c>
      <c r="M33" s="138">
        <v>0</v>
      </c>
      <c r="N33" s="138">
        <v>0</v>
      </c>
    </row>
    <row r="34" spans="1:14" ht="21.75" customHeight="1">
      <c r="A34" s="135" t="s">
        <v>198</v>
      </c>
      <c r="B34" s="136" t="s">
        <v>6</v>
      </c>
      <c r="C34" s="136" t="s">
        <v>6</v>
      </c>
      <c r="D34" s="137" t="s">
        <v>199</v>
      </c>
      <c r="E34" s="138">
        <v>140.39</v>
      </c>
      <c r="F34" s="138">
        <v>0</v>
      </c>
      <c r="G34" s="138">
        <v>140.39</v>
      </c>
      <c r="H34" s="138">
        <v>165</v>
      </c>
      <c r="I34" s="138">
        <v>131.84</v>
      </c>
      <c r="J34" s="138">
        <v>0</v>
      </c>
      <c r="K34" s="138">
        <v>131.84</v>
      </c>
      <c r="L34" s="138">
        <v>173.55</v>
      </c>
      <c r="M34" s="138">
        <v>0</v>
      </c>
      <c r="N34" s="138">
        <v>173.55</v>
      </c>
    </row>
    <row r="35" spans="1:14" ht="21.75" customHeight="1">
      <c r="A35" s="135" t="s">
        <v>200</v>
      </c>
      <c r="B35" s="136" t="s">
        <v>6</v>
      </c>
      <c r="C35" s="136" t="s">
        <v>6</v>
      </c>
      <c r="D35" s="137" t="s">
        <v>201</v>
      </c>
      <c r="E35" s="138">
        <v>0</v>
      </c>
      <c r="F35" s="138">
        <v>0</v>
      </c>
      <c r="G35" s="138">
        <v>0</v>
      </c>
      <c r="H35" s="138">
        <v>0.1</v>
      </c>
      <c r="I35" s="138">
        <v>0.1</v>
      </c>
      <c r="J35" s="138">
        <v>0</v>
      </c>
      <c r="K35" s="138">
        <v>0.1</v>
      </c>
      <c r="L35" s="138">
        <v>0</v>
      </c>
      <c r="M35" s="138">
        <v>0</v>
      </c>
      <c r="N35" s="138">
        <v>0</v>
      </c>
    </row>
    <row r="36" spans="1:14" ht="21.75" customHeight="1">
      <c r="A36" s="135" t="s">
        <v>202</v>
      </c>
      <c r="B36" s="136" t="s">
        <v>6</v>
      </c>
      <c r="C36" s="136" t="s">
        <v>6</v>
      </c>
      <c r="D36" s="137" t="s">
        <v>203</v>
      </c>
      <c r="E36" s="138">
        <v>0</v>
      </c>
      <c r="F36" s="138">
        <v>0</v>
      </c>
      <c r="G36" s="138">
        <v>0</v>
      </c>
      <c r="H36" s="138">
        <v>245.19</v>
      </c>
      <c r="I36" s="138">
        <v>245.19</v>
      </c>
      <c r="J36" s="138">
        <v>243.19</v>
      </c>
      <c r="K36" s="138">
        <v>2</v>
      </c>
      <c r="L36" s="138">
        <v>0</v>
      </c>
      <c r="M36" s="138">
        <v>0</v>
      </c>
      <c r="N36" s="138">
        <v>0</v>
      </c>
    </row>
    <row r="37" spans="1:14" ht="21.75" customHeight="1">
      <c r="A37" s="135" t="s">
        <v>225</v>
      </c>
      <c r="B37" s="136" t="s">
        <v>6</v>
      </c>
      <c r="C37" s="136" t="s">
        <v>6</v>
      </c>
      <c r="D37" s="137" t="s">
        <v>226</v>
      </c>
      <c r="E37" s="138">
        <v>590</v>
      </c>
      <c r="F37" s="138">
        <v>0</v>
      </c>
      <c r="G37" s="138">
        <v>590</v>
      </c>
      <c r="H37" s="138">
        <v>0</v>
      </c>
      <c r="I37" s="138">
        <v>590</v>
      </c>
      <c r="J37" s="138">
        <v>0</v>
      </c>
      <c r="K37" s="138">
        <v>590</v>
      </c>
      <c r="L37" s="138">
        <v>0</v>
      </c>
      <c r="M37" s="138">
        <v>0</v>
      </c>
      <c r="N37" s="138">
        <v>0</v>
      </c>
    </row>
    <row r="38" spans="1:14" ht="21.75" customHeight="1">
      <c r="A38" s="135" t="s">
        <v>227</v>
      </c>
      <c r="B38" s="136" t="s">
        <v>6</v>
      </c>
      <c r="C38" s="136" t="s">
        <v>6</v>
      </c>
      <c r="D38" s="137" t="s">
        <v>228</v>
      </c>
      <c r="E38" s="138">
        <v>590</v>
      </c>
      <c r="F38" s="138">
        <v>0</v>
      </c>
      <c r="G38" s="138">
        <v>590</v>
      </c>
      <c r="H38" s="138">
        <v>0</v>
      </c>
      <c r="I38" s="138">
        <v>590</v>
      </c>
      <c r="J38" s="138">
        <v>0</v>
      </c>
      <c r="K38" s="138">
        <v>590</v>
      </c>
      <c r="L38" s="138">
        <v>0</v>
      </c>
      <c r="M38" s="138">
        <v>0</v>
      </c>
      <c r="N38" s="138">
        <v>0</v>
      </c>
    </row>
    <row r="39" spans="1:14" ht="21.75" customHeight="1">
      <c r="A39" s="135" t="s">
        <v>204</v>
      </c>
      <c r="B39" s="136" t="s">
        <v>6</v>
      </c>
      <c r="C39" s="136" t="s">
        <v>6</v>
      </c>
      <c r="D39" s="137" t="s">
        <v>205</v>
      </c>
      <c r="E39" s="138">
        <v>0</v>
      </c>
      <c r="F39" s="138">
        <v>0</v>
      </c>
      <c r="G39" s="138">
        <v>0</v>
      </c>
      <c r="H39" s="138">
        <v>34.82</v>
      </c>
      <c r="I39" s="138">
        <v>34.82</v>
      </c>
      <c r="J39" s="138">
        <v>34.82</v>
      </c>
      <c r="K39" s="138">
        <v>0</v>
      </c>
      <c r="L39" s="138">
        <v>0</v>
      </c>
      <c r="M39" s="138">
        <v>0</v>
      </c>
      <c r="N39" s="138">
        <v>0</v>
      </c>
    </row>
    <row r="40" spans="1:14" ht="21.75" customHeight="1">
      <c r="A40" s="135" t="s">
        <v>206</v>
      </c>
      <c r="B40" s="136" t="s">
        <v>6</v>
      </c>
      <c r="C40" s="136" t="s">
        <v>6</v>
      </c>
      <c r="D40" s="137" t="s">
        <v>207</v>
      </c>
      <c r="E40" s="138">
        <v>0</v>
      </c>
      <c r="F40" s="138">
        <v>0</v>
      </c>
      <c r="G40" s="138">
        <v>0</v>
      </c>
      <c r="H40" s="138">
        <v>34.82</v>
      </c>
      <c r="I40" s="138">
        <v>34.82</v>
      </c>
      <c r="J40" s="138">
        <v>34.82</v>
      </c>
      <c r="K40" s="138">
        <v>0</v>
      </c>
      <c r="L40" s="138">
        <v>0</v>
      </c>
      <c r="M40" s="138">
        <v>0</v>
      </c>
      <c r="N40" s="138">
        <v>0</v>
      </c>
    </row>
    <row r="41" spans="1:14" ht="21.75" customHeight="1">
      <c r="A41" s="135" t="s">
        <v>208</v>
      </c>
      <c r="B41" s="136" t="s">
        <v>6</v>
      </c>
      <c r="C41" s="136" t="s">
        <v>6</v>
      </c>
      <c r="D41" s="137" t="s">
        <v>209</v>
      </c>
      <c r="E41" s="138">
        <v>0</v>
      </c>
      <c r="F41" s="138">
        <v>0</v>
      </c>
      <c r="G41" s="138">
        <v>0</v>
      </c>
      <c r="H41" s="138">
        <v>34.82</v>
      </c>
      <c r="I41" s="138">
        <v>34.82</v>
      </c>
      <c r="J41" s="138">
        <v>34.82</v>
      </c>
      <c r="K41" s="138">
        <v>0</v>
      </c>
      <c r="L41" s="138">
        <v>0</v>
      </c>
      <c r="M41" s="138">
        <v>0</v>
      </c>
      <c r="N41" s="138">
        <v>0</v>
      </c>
    </row>
    <row r="42" spans="1:14" ht="21.75" customHeight="1">
      <c r="A42" s="135" t="s">
        <v>210</v>
      </c>
      <c r="B42" s="136" t="s">
        <v>6</v>
      </c>
      <c r="C42" s="136" t="s">
        <v>6</v>
      </c>
      <c r="D42" s="137" t="s">
        <v>211</v>
      </c>
      <c r="E42" s="138">
        <v>0</v>
      </c>
      <c r="F42" s="138">
        <v>0</v>
      </c>
      <c r="G42" s="138">
        <v>0</v>
      </c>
      <c r="H42" s="138">
        <v>90</v>
      </c>
      <c r="I42" s="138">
        <v>0</v>
      </c>
      <c r="J42" s="138">
        <v>0</v>
      </c>
      <c r="K42" s="138">
        <v>0</v>
      </c>
      <c r="L42" s="138">
        <v>90</v>
      </c>
      <c r="M42" s="138">
        <v>0</v>
      </c>
      <c r="N42" s="138">
        <v>90</v>
      </c>
    </row>
    <row r="43" spans="1:14" ht="21.75" customHeight="1">
      <c r="A43" s="135" t="s">
        <v>212</v>
      </c>
      <c r="B43" s="136" t="s">
        <v>6</v>
      </c>
      <c r="C43" s="136" t="s">
        <v>6</v>
      </c>
      <c r="D43" s="137" t="s">
        <v>211</v>
      </c>
      <c r="E43" s="138">
        <v>0</v>
      </c>
      <c r="F43" s="138">
        <v>0</v>
      </c>
      <c r="G43" s="138">
        <v>0</v>
      </c>
      <c r="H43" s="138">
        <v>90</v>
      </c>
      <c r="I43" s="138">
        <v>0</v>
      </c>
      <c r="J43" s="138">
        <v>0</v>
      </c>
      <c r="K43" s="138">
        <v>0</v>
      </c>
      <c r="L43" s="138">
        <v>90</v>
      </c>
      <c r="M43" s="138">
        <v>0</v>
      </c>
      <c r="N43" s="138">
        <v>90</v>
      </c>
    </row>
    <row r="44" spans="1:14" ht="21.75" customHeight="1" thickBot="1">
      <c r="A44" s="140" t="s">
        <v>213</v>
      </c>
      <c r="B44" s="141" t="s">
        <v>6</v>
      </c>
      <c r="C44" s="141" t="s">
        <v>6</v>
      </c>
      <c r="D44" s="142" t="s">
        <v>214</v>
      </c>
      <c r="E44" s="143">
        <v>0</v>
      </c>
      <c r="F44" s="143">
        <v>0</v>
      </c>
      <c r="G44" s="143">
        <v>0</v>
      </c>
      <c r="H44" s="143">
        <v>90</v>
      </c>
      <c r="I44" s="143">
        <v>0</v>
      </c>
      <c r="J44" s="143">
        <v>0</v>
      </c>
      <c r="K44" s="143">
        <v>0</v>
      </c>
      <c r="L44" s="143">
        <v>90</v>
      </c>
      <c r="M44" s="143">
        <v>0</v>
      </c>
      <c r="N44" s="143">
        <v>90</v>
      </c>
    </row>
    <row r="45" spans="1:14" ht="24" customHeight="1">
      <c r="A45" s="144" t="s">
        <v>263</v>
      </c>
      <c r="B45" s="145"/>
      <c r="C45" s="145"/>
      <c r="D45" s="145"/>
      <c r="E45" s="145"/>
      <c r="F45" s="145"/>
      <c r="G45" s="145"/>
      <c r="H45" s="145"/>
      <c r="I45" s="145"/>
      <c r="J45" s="145"/>
      <c r="K45" s="145"/>
      <c r="L45" s="145"/>
      <c r="M45" s="145"/>
      <c r="N45" s="145"/>
    </row>
  </sheetData>
  <sheetProtection/>
  <mergeCells count="51">
    <mergeCell ref="A45:N45"/>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4:D4"/>
    <mergeCell ref="A9:C9"/>
    <mergeCell ref="A10:C10"/>
    <mergeCell ref="A11:C11"/>
    <mergeCell ref="A6:C6"/>
    <mergeCell ref="A7:A8"/>
    <mergeCell ref="B7:B8"/>
    <mergeCell ref="C7:C8"/>
    <mergeCell ref="A12:C12"/>
    <mergeCell ref="A13:C13"/>
    <mergeCell ref="A14:C14"/>
    <mergeCell ref="A15:C15"/>
    <mergeCell ref="A16:C16"/>
    <mergeCell ref="A1:D1"/>
    <mergeCell ref="I5:K5"/>
    <mergeCell ref="J4:K4"/>
    <mergeCell ref="M4:N4"/>
    <mergeCell ref="A2:N2"/>
    <mergeCell ref="E5:G5"/>
    <mergeCell ref="L5:N5"/>
    <mergeCell ref="M3:N3"/>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5"/>
  <sheetViews>
    <sheetView zoomScalePageLayoutView="0" workbookViewId="0" topLeftCell="A1">
      <selection activeCell="A2" sqref="A2:E2"/>
    </sheetView>
  </sheetViews>
  <sheetFormatPr defaultColWidth="9.00390625" defaultRowHeight="14.25"/>
  <cols>
    <col min="1" max="1" width="11.625" style="0" customWidth="1"/>
    <col min="2" max="2" width="21.00390625" style="0" customWidth="1"/>
    <col min="3" max="5" width="15.625" style="0" customWidth="1"/>
  </cols>
  <sheetData>
    <row r="1" ht="18.75" customHeight="1">
      <c r="A1" s="81" t="s">
        <v>264</v>
      </c>
    </row>
    <row r="2" spans="1:5" ht="33.75" customHeight="1">
      <c r="A2" s="146" t="s">
        <v>72</v>
      </c>
      <c r="B2" s="146"/>
      <c r="C2" s="146"/>
      <c r="D2" s="146"/>
      <c r="E2" s="146"/>
    </row>
    <row r="3" spans="1:5" ht="16.5" customHeight="1">
      <c r="A3" s="147"/>
      <c r="B3" s="147"/>
      <c r="C3" s="147"/>
      <c r="E3" s="148" t="s">
        <v>265</v>
      </c>
    </row>
    <row r="4" spans="1:5" ht="16.5" customHeight="1">
      <c r="A4" s="149" t="s">
        <v>111</v>
      </c>
      <c r="B4" s="149"/>
      <c r="C4" s="147"/>
      <c r="E4" s="150" t="s">
        <v>112</v>
      </c>
    </row>
    <row r="5" spans="1:5" ht="23.25" customHeight="1">
      <c r="A5" s="151" t="s">
        <v>1</v>
      </c>
      <c r="B5" s="151"/>
      <c r="C5" s="151" t="s">
        <v>35</v>
      </c>
      <c r="D5" s="151" t="s">
        <v>266</v>
      </c>
      <c r="E5" s="151" t="s">
        <v>267</v>
      </c>
    </row>
    <row r="6" spans="1:5" ht="35.25" customHeight="1">
      <c r="A6" s="152" t="s">
        <v>268</v>
      </c>
      <c r="B6" s="152" t="s">
        <v>34</v>
      </c>
      <c r="C6" s="151"/>
      <c r="D6" s="151"/>
      <c r="E6" s="151"/>
    </row>
    <row r="7" spans="1:5" ht="16.5" customHeight="1">
      <c r="A7" s="153" t="s">
        <v>16</v>
      </c>
      <c r="B7" s="154"/>
      <c r="C7" s="155">
        <v>1</v>
      </c>
      <c r="D7" s="155">
        <v>2</v>
      </c>
      <c r="E7" s="155">
        <v>3</v>
      </c>
    </row>
    <row r="8" spans="1:5" ht="16.5" customHeight="1">
      <c r="A8" s="153" t="s">
        <v>12</v>
      </c>
      <c r="B8" s="154"/>
      <c r="C8" s="155">
        <f>D8+E8</f>
        <v>542.6600000000001</v>
      </c>
      <c r="D8" s="155">
        <f>D9+D16+D29</f>
        <v>502.7800000000001</v>
      </c>
      <c r="E8" s="155">
        <f>E9+E16+E29</f>
        <v>39.879999999999995</v>
      </c>
    </row>
    <row r="9" spans="1:5" ht="16.5" customHeight="1">
      <c r="A9" s="21">
        <v>301</v>
      </c>
      <c r="B9" s="21" t="s">
        <v>269</v>
      </c>
      <c r="C9" s="155">
        <f aca="true" t="shared" si="0" ref="C9:C47">D9+E9</f>
        <v>466.94000000000005</v>
      </c>
      <c r="D9" s="156">
        <f>SUM(D10:D15)</f>
        <v>466.94000000000005</v>
      </c>
      <c r="E9" s="156"/>
    </row>
    <row r="10" spans="1:5" ht="16.5" customHeight="1">
      <c r="A10" s="156">
        <v>30101</v>
      </c>
      <c r="B10" s="156" t="s">
        <v>270</v>
      </c>
      <c r="C10" s="155">
        <f t="shared" si="0"/>
        <v>92.36</v>
      </c>
      <c r="D10" s="156">
        <v>92.36</v>
      </c>
      <c r="E10" s="156"/>
    </row>
    <row r="11" spans="1:5" ht="16.5" customHeight="1">
      <c r="A11" s="156">
        <v>30102</v>
      </c>
      <c r="B11" s="156" t="s">
        <v>271</v>
      </c>
      <c r="C11" s="155">
        <f t="shared" si="0"/>
        <v>250.93</v>
      </c>
      <c r="D11" s="156">
        <v>250.93</v>
      </c>
      <c r="E11" s="156"/>
    </row>
    <row r="12" spans="1:5" ht="16.5" customHeight="1">
      <c r="A12" s="156">
        <v>30103</v>
      </c>
      <c r="B12" s="156" t="s">
        <v>272</v>
      </c>
      <c r="C12" s="155">
        <f t="shared" si="0"/>
        <v>57.73</v>
      </c>
      <c r="D12" s="156">
        <v>57.73</v>
      </c>
      <c r="E12" s="156"/>
    </row>
    <row r="13" spans="1:5" ht="16.5" customHeight="1">
      <c r="A13" s="156">
        <v>30104</v>
      </c>
      <c r="B13" s="156" t="s">
        <v>273</v>
      </c>
      <c r="C13" s="155">
        <f t="shared" si="0"/>
        <v>42.26</v>
      </c>
      <c r="D13" s="156">
        <v>42.26</v>
      </c>
      <c r="E13" s="156"/>
    </row>
    <row r="14" spans="1:5" ht="16.5" customHeight="1">
      <c r="A14" s="156">
        <v>30105</v>
      </c>
      <c r="B14" s="156" t="s">
        <v>274</v>
      </c>
      <c r="C14" s="155">
        <f t="shared" si="0"/>
        <v>22.99</v>
      </c>
      <c r="D14" s="156">
        <v>22.99</v>
      </c>
      <c r="E14" s="156"/>
    </row>
    <row r="15" spans="1:5" ht="16.5" customHeight="1">
      <c r="A15" s="157">
        <v>30199</v>
      </c>
      <c r="B15" s="158" t="s">
        <v>275</v>
      </c>
      <c r="C15" s="155">
        <f t="shared" si="0"/>
        <v>0.67</v>
      </c>
      <c r="D15" s="156">
        <v>0.67</v>
      </c>
      <c r="E15" s="156"/>
    </row>
    <row r="16" spans="1:5" ht="16.5" customHeight="1">
      <c r="A16" s="21">
        <v>302</v>
      </c>
      <c r="B16" s="21" t="s">
        <v>276</v>
      </c>
      <c r="C16" s="155">
        <f t="shared" si="0"/>
        <v>39.879999999999995</v>
      </c>
      <c r="D16" s="156"/>
      <c r="E16" s="156">
        <f>SUM(E17:E28)</f>
        <v>39.879999999999995</v>
      </c>
    </row>
    <row r="17" spans="1:5" ht="16.5" customHeight="1">
      <c r="A17" s="156">
        <v>30201</v>
      </c>
      <c r="B17" s="156" t="s">
        <v>277</v>
      </c>
      <c r="C17" s="155">
        <f t="shared" si="0"/>
        <v>6.02</v>
      </c>
      <c r="D17" s="156"/>
      <c r="E17" s="156">
        <v>6.02</v>
      </c>
    </row>
    <row r="18" spans="1:5" ht="16.5" customHeight="1">
      <c r="A18" s="156">
        <v>30202</v>
      </c>
      <c r="B18" s="156" t="s">
        <v>278</v>
      </c>
      <c r="C18" s="155">
        <f t="shared" si="0"/>
        <v>2.5</v>
      </c>
      <c r="D18" s="156"/>
      <c r="E18" s="156">
        <v>2.5</v>
      </c>
    </row>
    <row r="19" spans="1:5" ht="16.5" customHeight="1">
      <c r="A19" s="156">
        <v>30203</v>
      </c>
      <c r="B19" s="156" t="s">
        <v>279</v>
      </c>
      <c r="C19" s="155">
        <f t="shared" si="0"/>
        <v>3.6</v>
      </c>
      <c r="D19" s="156"/>
      <c r="E19" s="156">
        <v>3.6</v>
      </c>
    </row>
    <row r="20" spans="1:5" ht="16.5" customHeight="1">
      <c r="A20" s="156">
        <v>30207</v>
      </c>
      <c r="B20" s="156" t="s">
        <v>280</v>
      </c>
      <c r="C20" s="155">
        <f t="shared" si="0"/>
        <v>1.13</v>
      </c>
      <c r="D20" s="156"/>
      <c r="E20" s="156">
        <v>1.13</v>
      </c>
    </row>
    <row r="21" spans="1:5" ht="16.5" customHeight="1">
      <c r="A21" s="156">
        <v>30204</v>
      </c>
      <c r="B21" s="156" t="s">
        <v>281</v>
      </c>
      <c r="C21" s="155">
        <f t="shared" si="0"/>
        <v>8.27</v>
      </c>
      <c r="D21" s="156"/>
      <c r="E21" s="156">
        <v>8.27</v>
      </c>
    </row>
    <row r="22" spans="1:5" ht="16.5" customHeight="1">
      <c r="A22" s="156">
        <v>30206</v>
      </c>
      <c r="B22" s="156" t="s">
        <v>282</v>
      </c>
      <c r="C22" s="155">
        <f t="shared" si="0"/>
        <v>0.65</v>
      </c>
      <c r="D22" s="156"/>
      <c r="E22" s="156">
        <v>0.65</v>
      </c>
    </row>
    <row r="23" spans="1:5" ht="16.5" customHeight="1">
      <c r="A23" s="156">
        <v>30217</v>
      </c>
      <c r="B23" s="156" t="s">
        <v>283</v>
      </c>
      <c r="C23" s="155">
        <f t="shared" si="0"/>
        <v>0.09</v>
      </c>
      <c r="D23" s="156"/>
      <c r="E23" s="156">
        <v>0.09</v>
      </c>
    </row>
    <row r="24" spans="1:5" ht="16.5" customHeight="1">
      <c r="A24" s="156">
        <v>30207</v>
      </c>
      <c r="B24" s="156" t="s">
        <v>284</v>
      </c>
      <c r="C24" s="155">
        <f t="shared" si="0"/>
        <v>4.22</v>
      </c>
      <c r="D24" s="156"/>
      <c r="E24" s="156">
        <v>4.22</v>
      </c>
    </row>
    <row r="25" spans="1:5" ht="16.5" customHeight="1">
      <c r="A25" s="156">
        <v>30208</v>
      </c>
      <c r="B25" s="156" t="s">
        <v>285</v>
      </c>
      <c r="C25" s="155">
        <f t="shared" si="0"/>
        <v>5.68</v>
      </c>
      <c r="D25" s="156"/>
      <c r="E25" s="156">
        <v>5.68</v>
      </c>
    </row>
    <row r="26" spans="1:5" ht="16.5" customHeight="1">
      <c r="A26" s="156">
        <v>30209</v>
      </c>
      <c r="B26" s="156" t="s">
        <v>286</v>
      </c>
      <c r="C26" s="155">
        <f t="shared" si="0"/>
        <v>4.36</v>
      </c>
      <c r="D26" s="156"/>
      <c r="E26" s="156">
        <v>4.36</v>
      </c>
    </row>
    <row r="27" spans="1:5" ht="16.5" customHeight="1">
      <c r="A27" s="156">
        <v>30229</v>
      </c>
      <c r="B27" s="156" t="s">
        <v>287</v>
      </c>
      <c r="C27" s="155">
        <f t="shared" si="0"/>
        <v>0.1</v>
      </c>
      <c r="D27" s="156"/>
      <c r="E27" s="156">
        <v>0.1</v>
      </c>
    </row>
    <row r="28" spans="1:5" ht="16.5" customHeight="1">
      <c r="A28" s="156">
        <v>30210</v>
      </c>
      <c r="B28" s="156" t="s">
        <v>288</v>
      </c>
      <c r="C28" s="155">
        <f t="shared" si="0"/>
        <v>3.26</v>
      </c>
      <c r="D28" s="156"/>
      <c r="E28" s="156">
        <v>3.26</v>
      </c>
    </row>
    <row r="29" spans="1:5" ht="16.5" customHeight="1">
      <c r="A29" s="21">
        <v>303</v>
      </c>
      <c r="B29" s="21" t="s">
        <v>289</v>
      </c>
      <c r="C29" s="155">
        <f t="shared" si="0"/>
        <v>35.84</v>
      </c>
      <c r="D29" s="156">
        <f>SUM(D30:D31)</f>
        <v>35.84</v>
      </c>
      <c r="E29" s="156"/>
    </row>
    <row r="30" spans="1:5" ht="16.5" customHeight="1">
      <c r="A30" s="156">
        <v>30301</v>
      </c>
      <c r="B30" s="156" t="s">
        <v>290</v>
      </c>
      <c r="C30" s="155">
        <f t="shared" si="0"/>
        <v>1.02</v>
      </c>
      <c r="D30" s="156">
        <v>1.02</v>
      </c>
      <c r="E30" s="156"/>
    </row>
    <row r="31" spans="1:5" ht="16.5" customHeight="1">
      <c r="A31" s="156">
        <v>30302</v>
      </c>
      <c r="B31" s="156" t="s">
        <v>291</v>
      </c>
      <c r="C31" s="155">
        <f t="shared" si="0"/>
        <v>34.82</v>
      </c>
      <c r="D31" s="156">
        <v>34.82</v>
      </c>
      <c r="E31" s="156"/>
    </row>
    <row r="32" spans="1:5" ht="16.5" customHeight="1">
      <c r="A32" s="156" t="s">
        <v>292</v>
      </c>
      <c r="B32" s="156" t="s">
        <v>293</v>
      </c>
      <c r="C32" s="155">
        <f t="shared" si="0"/>
        <v>0</v>
      </c>
      <c r="D32" s="156"/>
      <c r="E32" s="156"/>
    </row>
    <row r="33" spans="1:5" ht="16.5" customHeight="1">
      <c r="A33" s="21">
        <v>304</v>
      </c>
      <c r="B33" s="21" t="s">
        <v>294</v>
      </c>
      <c r="C33" s="155">
        <f t="shared" si="0"/>
        <v>0</v>
      </c>
      <c r="D33" s="156"/>
      <c r="E33" s="156"/>
    </row>
    <row r="34" spans="1:5" ht="16.5" customHeight="1">
      <c r="A34" s="156">
        <v>30401</v>
      </c>
      <c r="B34" s="156" t="s">
        <v>295</v>
      </c>
      <c r="C34" s="155">
        <f t="shared" si="0"/>
        <v>0</v>
      </c>
      <c r="D34" s="156"/>
      <c r="E34" s="156"/>
    </row>
    <row r="35" spans="1:5" ht="16.5" customHeight="1">
      <c r="A35" s="156">
        <v>30402</v>
      </c>
      <c r="B35" s="156" t="s">
        <v>296</v>
      </c>
      <c r="C35" s="155">
        <f t="shared" si="0"/>
        <v>0</v>
      </c>
      <c r="D35" s="156"/>
      <c r="E35" s="156"/>
    </row>
    <row r="36" spans="1:5" ht="16.5" customHeight="1">
      <c r="A36" s="156" t="s">
        <v>292</v>
      </c>
      <c r="B36" s="156" t="s">
        <v>293</v>
      </c>
      <c r="C36" s="155">
        <f t="shared" si="0"/>
        <v>0</v>
      </c>
      <c r="D36" s="156"/>
      <c r="E36" s="156"/>
    </row>
    <row r="37" spans="1:5" ht="16.5" customHeight="1">
      <c r="A37" s="21">
        <v>306</v>
      </c>
      <c r="B37" s="21" t="s">
        <v>297</v>
      </c>
      <c r="C37" s="155">
        <f t="shared" si="0"/>
        <v>0</v>
      </c>
      <c r="D37" s="156"/>
      <c r="E37" s="156"/>
    </row>
    <row r="38" spans="1:5" ht="16.5" customHeight="1">
      <c r="A38" s="156">
        <v>30601</v>
      </c>
      <c r="B38" s="156" t="s">
        <v>298</v>
      </c>
      <c r="C38" s="155">
        <f t="shared" si="0"/>
        <v>0</v>
      </c>
      <c r="D38" s="156"/>
      <c r="E38" s="156"/>
    </row>
    <row r="39" spans="1:5" ht="16.5" customHeight="1">
      <c r="A39" s="156">
        <v>30602</v>
      </c>
      <c r="B39" s="156" t="s">
        <v>299</v>
      </c>
      <c r="C39" s="155">
        <f t="shared" si="0"/>
        <v>0</v>
      </c>
      <c r="D39" s="156"/>
      <c r="E39" s="156"/>
    </row>
    <row r="40" spans="1:5" ht="16.5" customHeight="1">
      <c r="A40" s="21">
        <v>307</v>
      </c>
      <c r="B40" s="21" t="s">
        <v>300</v>
      </c>
      <c r="C40" s="155">
        <f t="shared" si="0"/>
        <v>0</v>
      </c>
      <c r="D40" s="156"/>
      <c r="E40" s="156"/>
    </row>
    <row r="41" spans="1:5" ht="16.5" customHeight="1">
      <c r="A41" s="156">
        <v>30701</v>
      </c>
      <c r="B41" s="156" t="s">
        <v>301</v>
      </c>
      <c r="C41" s="155">
        <f t="shared" si="0"/>
        <v>0</v>
      </c>
      <c r="D41" s="156"/>
      <c r="E41" s="156"/>
    </row>
    <row r="42" spans="1:5" ht="16.5" customHeight="1">
      <c r="A42" s="156">
        <v>30702</v>
      </c>
      <c r="B42" s="156" t="s">
        <v>302</v>
      </c>
      <c r="C42" s="155">
        <f t="shared" si="0"/>
        <v>0</v>
      </c>
      <c r="D42" s="156"/>
      <c r="E42" s="156"/>
    </row>
    <row r="43" spans="1:5" ht="16.5" customHeight="1">
      <c r="A43" s="156" t="s">
        <v>292</v>
      </c>
      <c r="B43" s="156" t="s">
        <v>293</v>
      </c>
      <c r="C43" s="155">
        <f t="shared" si="0"/>
        <v>0</v>
      </c>
      <c r="D43" s="156"/>
      <c r="E43" s="156"/>
    </row>
    <row r="44" spans="1:5" ht="16.5" customHeight="1">
      <c r="A44" s="21">
        <v>310</v>
      </c>
      <c r="B44" s="21" t="s">
        <v>303</v>
      </c>
      <c r="C44" s="155">
        <f t="shared" si="0"/>
        <v>0</v>
      </c>
      <c r="D44" s="156"/>
      <c r="E44" s="156"/>
    </row>
    <row r="45" spans="1:5" ht="16.5" customHeight="1">
      <c r="A45" s="156">
        <v>31001</v>
      </c>
      <c r="B45" s="156" t="s">
        <v>304</v>
      </c>
      <c r="C45" s="155">
        <f t="shared" si="0"/>
        <v>0</v>
      </c>
      <c r="D45" s="156"/>
      <c r="E45" s="156"/>
    </row>
    <row r="46" spans="1:5" ht="16.5" customHeight="1">
      <c r="A46" s="156">
        <v>31002</v>
      </c>
      <c r="B46" s="156" t="s">
        <v>305</v>
      </c>
      <c r="C46" s="155">
        <f t="shared" si="0"/>
        <v>0</v>
      </c>
      <c r="D46" s="156"/>
      <c r="E46" s="156"/>
    </row>
    <row r="47" spans="1:5" ht="16.5" customHeight="1">
      <c r="A47" s="156" t="s">
        <v>292</v>
      </c>
      <c r="B47" s="156" t="s">
        <v>293</v>
      </c>
      <c r="C47" s="155">
        <f t="shared" si="0"/>
        <v>0</v>
      </c>
      <c r="D47" s="156"/>
      <c r="E47" s="156"/>
    </row>
    <row r="48" spans="1:5" ht="16.5" customHeight="1">
      <c r="A48" s="159"/>
      <c r="B48" s="159"/>
      <c r="C48" s="159"/>
      <c r="D48" s="159"/>
      <c r="E48" s="159"/>
    </row>
    <row r="49" spans="1:5" ht="16.5" customHeight="1">
      <c r="A49" s="159"/>
      <c r="B49" s="159"/>
      <c r="C49" s="159"/>
      <c r="D49" s="159"/>
      <c r="E49" s="159"/>
    </row>
    <row r="50" spans="1:5" ht="16.5" customHeight="1">
      <c r="A50" s="159"/>
      <c r="B50" s="159"/>
      <c r="C50" s="159"/>
      <c r="D50" s="159"/>
      <c r="E50" s="159"/>
    </row>
    <row r="51" spans="1:5" ht="16.5" customHeight="1">
      <c r="A51" s="159"/>
      <c r="B51" s="159"/>
      <c r="C51" s="159"/>
      <c r="D51" s="159"/>
      <c r="E51" s="159"/>
    </row>
    <row r="52" spans="1:5" ht="16.5" customHeight="1">
      <c r="A52" s="159"/>
      <c r="B52" s="159"/>
      <c r="C52" s="159"/>
      <c r="D52" s="159"/>
      <c r="E52" s="159"/>
    </row>
    <row r="53" spans="1:5" ht="16.5" customHeight="1">
      <c r="A53" s="147"/>
      <c r="B53" s="147"/>
      <c r="C53" s="147"/>
      <c r="D53" s="147"/>
      <c r="E53" s="147"/>
    </row>
    <row r="54" spans="1:5" ht="16.5" customHeight="1">
      <c r="A54" s="147"/>
      <c r="B54" s="147"/>
      <c r="C54" s="147"/>
      <c r="D54" s="147"/>
      <c r="E54" s="147"/>
    </row>
    <row r="55" spans="1:5" ht="16.5" customHeight="1">
      <c r="A55" s="147"/>
      <c r="B55" s="147"/>
      <c r="C55" s="147"/>
      <c r="D55" s="147"/>
      <c r="E55" s="147"/>
    </row>
    <row r="56" spans="1:5" ht="16.5" customHeight="1">
      <c r="A56" s="147"/>
      <c r="B56" s="147"/>
      <c r="C56" s="147"/>
      <c r="D56" s="147"/>
      <c r="E56" s="147"/>
    </row>
    <row r="57" spans="1:5" ht="16.5" customHeight="1">
      <c r="A57" s="147"/>
      <c r="B57" s="147"/>
      <c r="C57" s="147"/>
      <c r="D57" s="147"/>
      <c r="E57" s="147"/>
    </row>
    <row r="58" spans="1:5" ht="16.5" customHeight="1">
      <c r="A58" s="147"/>
      <c r="B58" s="147"/>
      <c r="C58" s="147"/>
      <c r="D58" s="147"/>
      <c r="E58" s="147"/>
    </row>
    <row r="59" spans="1:5" ht="16.5" customHeight="1">
      <c r="A59" s="147"/>
      <c r="B59" s="147"/>
      <c r="C59" s="147"/>
      <c r="D59" s="147"/>
      <c r="E59" s="147"/>
    </row>
    <row r="60" spans="1:5" ht="16.5" customHeight="1">
      <c r="A60" s="147"/>
      <c r="B60" s="147"/>
      <c r="C60" s="147"/>
      <c r="D60" s="147"/>
      <c r="E60" s="147"/>
    </row>
    <row r="61" spans="1:5" ht="16.5" customHeight="1">
      <c r="A61" s="147"/>
      <c r="B61" s="147"/>
      <c r="C61" s="147"/>
      <c r="D61" s="147"/>
      <c r="E61" s="147"/>
    </row>
    <row r="62" spans="1:5" ht="16.5" customHeight="1">
      <c r="A62" s="147"/>
      <c r="B62" s="147"/>
      <c r="C62" s="147"/>
      <c r="D62" s="147"/>
      <c r="E62" s="147"/>
    </row>
    <row r="63" spans="1:5" ht="16.5" customHeight="1">
      <c r="A63" s="147"/>
      <c r="B63" s="147"/>
      <c r="C63" s="147"/>
      <c r="D63" s="147"/>
      <c r="E63" s="147"/>
    </row>
    <row r="64" spans="1:5" ht="16.5" customHeight="1">
      <c r="A64" s="147"/>
      <c r="B64" s="147"/>
      <c r="C64" s="147"/>
      <c r="D64" s="147"/>
      <c r="E64" s="147"/>
    </row>
    <row r="65" spans="1:5" ht="16.5" customHeight="1">
      <c r="A65" s="147"/>
      <c r="B65" s="147"/>
      <c r="C65" s="147"/>
      <c r="D65" s="147"/>
      <c r="E65" s="147"/>
    </row>
    <row r="66" spans="1:5" ht="16.5" customHeight="1">
      <c r="A66" s="147"/>
      <c r="B66" s="147"/>
      <c r="C66" s="147"/>
      <c r="D66" s="147"/>
      <c r="E66" s="147"/>
    </row>
    <row r="67" spans="1:5" ht="16.5" customHeight="1">
      <c r="A67" s="147"/>
      <c r="B67" s="147"/>
      <c r="C67" s="147"/>
      <c r="D67" s="147"/>
      <c r="E67" s="147"/>
    </row>
    <row r="68" spans="1:5" ht="16.5" customHeight="1">
      <c r="A68" s="147"/>
      <c r="B68" s="147"/>
      <c r="C68" s="147"/>
      <c r="D68" s="147"/>
      <c r="E68" s="147"/>
    </row>
    <row r="69" spans="1:5" ht="16.5" customHeight="1">
      <c r="A69" s="147"/>
      <c r="B69" s="147"/>
      <c r="C69" s="147"/>
      <c r="D69" s="147"/>
      <c r="E69" s="147"/>
    </row>
    <row r="70" spans="1:5" ht="16.5" customHeight="1">
      <c r="A70" s="147"/>
      <c r="B70" s="147"/>
      <c r="C70" s="147"/>
      <c r="D70" s="147"/>
      <c r="E70" s="147"/>
    </row>
    <row r="71" spans="1:5" ht="16.5" customHeight="1">
      <c r="A71" s="147"/>
      <c r="B71" s="147"/>
      <c r="C71" s="147"/>
      <c r="D71" s="147"/>
      <c r="E71" s="147"/>
    </row>
    <row r="72" spans="1:5" ht="16.5" customHeight="1">
      <c r="A72" s="147"/>
      <c r="B72" s="147"/>
      <c r="C72" s="147"/>
      <c r="D72" s="147"/>
      <c r="E72" s="147"/>
    </row>
    <row r="73" spans="1:5" ht="16.5" customHeight="1">
      <c r="A73" s="147"/>
      <c r="B73" s="147"/>
      <c r="C73" s="147"/>
      <c r="D73" s="147"/>
      <c r="E73" s="147"/>
    </row>
    <row r="74" spans="1:5" ht="16.5" customHeight="1">
      <c r="A74" s="147"/>
      <c r="B74" s="147"/>
      <c r="C74" s="147"/>
      <c r="D74" s="147"/>
      <c r="E74" s="147"/>
    </row>
    <row r="75" spans="1:5" ht="16.5" customHeight="1">
      <c r="A75" s="147"/>
      <c r="B75" s="147"/>
      <c r="C75" s="147"/>
      <c r="D75" s="147"/>
      <c r="E75" s="147"/>
    </row>
    <row r="76" spans="1:5" ht="16.5" customHeight="1">
      <c r="A76" s="147"/>
      <c r="B76" s="147"/>
      <c r="C76" s="147"/>
      <c r="D76" s="147"/>
      <c r="E76" s="147"/>
    </row>
    <row r="77" spans="1:5" ht="16.5" customHeight="1">
      <c r="A77" s="147"/>
      <c r="B77" s="147"/>
      <c r="C77" s="147"/>
      <c r="D77" s="147"/>
      <c r="E77" s="147"/>
    </row>
    <row r="78" spans="1:5" ht="16.5" customHeight="1">
      <c r="A78" s="147"/>
      <c r="B78" s="147"/>
      <c r="C78" s="147"/>
      <c r="D78" s="147"/>
      <c r="E78" s="147"/>
    </row>
    <row r="79" spans="1:5" ht="16.5" customHeight="1">
      <c r="A79" s="147"/>
      <c r="B79" s="147"/>
      <c r="C79" s="147"/>
      <c r="D79" s="147"/>
      <c r="E79" s="147"/>
    </row>
    <row r="80" spans="1:5" ht="16.5" customHeight="1">
      <c r="A80" s="147"/>
      <c r="B80" s="147"/>
      <c r="C80" s="147"/>
      <c r="D80" s="147"/>
      <c r="E80" s="147"/>
    </row>
    <row r="81" spans="1:5" ht="16.5" customHeight="1">
      <c r="A81" s="147"/>
      <c r="B81" s="147"/>
      <c r="C81" s="147"/>
      <c r="D81" s="147"/>
      <c r="E81" s="147"/>
    </row>
    <row r="82" spans="1:5" ht="16.5" customHeight="1">
      <c r="A82" s="147"/>
      <c r="B82" s="147"/>
      <c r="C82" s="147"/>
      <c r="D82" s="147"/>
      <c r="E82" s="147"/>
    </row>
    <row r="83" spans="1:5" ht="16.5" customHeight="1">
      <c r="A83" s="147"/>
      <c r="B83" s="147"/>
      <c r="C83" s="147"/>
      <c r="D83" s="147"/>
      <c r="E83" s="147"/>
    </row>
    <row r="84" spans="1:5" ht="16.5" customHeight="1">
      <c r="A84" s="147"/>
      <c r="B84" s="147"/>
      <c r="C84" s="147"/>
      <c r="D84" s="147"/>
      <c r="E84" s="147"/>
    </row>
    <row r="85" spans="1:5" ht="16.5" customHeight="1">
      <c r="A85" s="147"/>
      <c r="B85" s="147"/>
      <c r="C85" s="147"/>
      <c r="D85" s="147"/>
      <c r="E85" s="147"/>
    </row>
    <row r="86" spans="1:5" ht="16.5" customHeight="1">
      <c r="A86" s="147"/>
      <c r="B86" s="147"/>
      <c r="C86" s="147"/>
      <c r="D86" s="147"/>
      <c r="E86" s="147"/>
    </row>
    <row r="87" spans="1:5" ht="16.5" customHeight="1">
      <c r="A87" s="147"/>
      <c r="B87" s="147"/>
      <c r="C87" s="147"/>
      <c r="D87" s="147"/>
      <c r="E87" s="147"/>
    </row>
    <row r="88" spans="1:5" ht="16.5" customHeight="1">
      <c r="A88" s="147"/>
      <c r="B88" s="147"/>
      <c r="C88" s="147"/>
      <c r="D88" s="147"/>
      <c r="E88" s="147"/>
    </row>
    <row r="89" spans="1:5" ht="16.5" customHeight="1">
      <c r="A89" s="147"/>
      <c r="B89" s="147"/>
      <c r="C89" s="147"/>
      <c r="D89" s="147"/>
      <c r="E89" s="147"/>
    </row>
    <row r="90" spans="1:5" ht="16.5" customHeight="1">
      <c r="A90" s="147"/>
      <c r="B90" s="147"/>
      <c r="C90" s="147"/>
      <c r="D90" s="147"/>
      <c r="E90" s="147"/>
    </row>
    <row r="91" spans="1:5" ht="16.5" customHeight="1">
      <c r="A91" s="147"/>
      <c r="B91" s="147"/>
      <c r="C91" s="147"/>
      <c r="D91" s="147"/>
      <c r="E91" s="147"/>
    </row>
    <row r="92" spans="1:5" ht="16.5" customHeight="1">
      <c r="A92" s="147"/>
      <c r="B92" s="147"/>
      <c r="C92" s="147"/>
      <c r="D92" s="147"/>
      <c r="E92" s="147"/>
    </row>
    <row r="93" spans="1:5" ht="16.5" customHeight="1">
      <c r="A93" s="147"/>
      <c r="B93" s="147"/>
      <c r="C93" s="147"/>
      <c r="D93" s="147"/>
      <c r="E93" s="147"/>
    </row>
    <row r="94" spans="1:5" ht="16.5" customHeight="1">
      <c r="A94" s="147"/>
      <c r="B94" s="147"/>
      <c r="C94" s="147"/>
      <c r="D94" s="147"/>
      <c r="E94" s="147"/>
    </row>
    <row r="95" spans="1:5" ht="16.5" customHeight="1">
      <c r="A95" s="147"/>
      <c r="B95" s="147"/>
      <c r="C95" s="147"/>
      <c r="D95" s="147"/>
      <c r="E95" s="147"/>
    </row>
    <row r="96" spans="1:5" ht="16.5" customHeight="1">
      <c r="A96" s="147"/>
      <c r="B96" s="147"/>
      <c r="C96" s="147"/>
      <c r="D96" s="147"/>
      <c r="E96" s="147"/>
    </row>
    <row r="97" spans="1:5" ht="16.5" customHeight="1">
      <c r="A97" s="147"/>
      <c r="B97" s="147"/>
      <c r="C97" s="147"/>
      <c r="D97" s="147"/>
      <c r="E97" s="147"/>
    </row>
    <row r="98" spans="1:5" ht="16.5" customHeight="1">
      <c r="A98" s="147"/>
      <c r="B98" s="147"/>
      <c r="C98" s="147"/>
      <c r="D98" s="147"/>
      <c r="E98" s="147"/>
    </row>
    <row r="99" spans="1:5" ht="16.5" customHeight="1">
      <c r="A99" s="147"/>
      <c r="B99" s="147"/>
      <c r="C99" s="147"/>
      <c r="D99" s="147"/>
      <c r="E99" s="147"/>
    </row>
    <row r="100" spans="1:5" ht="16.5" customHeight="1">
      <c r="A100" s="147"/>
      <c r="B100" s="147"/>
      <c r="C100" s="147"/>
      <c r="D100" s="147"/>
      <c r="E100" s="147"/>
    </row>
    <row r="101" spans="1:5" ht="16.5" customHeight="1">
      <c r="A101" s="147"/>
      <c r="B101" s="147"/>
      <c r="C101" s="147"/>
      <c r="D101" s="147"/>
      <c r="E101" s="147"/>
    </row>
    <row r="102" spans="1:5" ht="16.5" customHeight="1">
      <c r="A102" s="147"/>
      <c r="B102" s="147"/>
      <c r="C102" s="147"/>
      <c r="D102" s="147"/>
      <c r="E102" s="147"/>
    </row>
    <row r="103" spans="1:5" ht="16.5" customHeight="1">
      <c r="A103" s="147"/>
      <c r="B103" s="147"/>
      <c r="C103" s="147"/>
      <c r="D103" s="147"/>
      <c r="E103" s="147"/>
    </row>
    <row r="104" spans="1:5" ht="16.5" customHeight="1">
      <c r="A104" s="147"/>
      <c r="B104" s="147"/>
      <c r="C104" s="147"/>
      <c r="D104" s="147"/>
      <c r="E104" s="147"/>
    </row>
    <row r="105" spans="1:5" ht="16.5" customHeight="1">
      <c r="A105" s="147"/>
      <c r="B105" s="147"/>
      <c r="C105" s="147"/>
      <c r="D105" s="147"/>
      <c r="E105" s="147"/>
    </row>
    <row r="106" spans="1:5" ht="16.5" customHeight="1">
      <c r="A106" s="147"/>
      <c r="B106" s="147"/>
      <c r="C106" s="147"/>
      <c r="D106" s="147"/>
      <c r="E106" s="147"/>
    </row>
    <row r="107" spans="1:5" ht="16.5" customHeight="1">
      <c r="A107" s="147"/>
      <c r="B107" s="147"/>
      <c r="C107" s="147"/>
      <c r="D107" s="147"/>
      <c r="E107" s="147"/>
    </row>
    <row r="108" spans="1:5" ht="16.5" customHeight="1">
      <c r="A108" s="147"/>
      <c r="B108" s="147"/>
      <c r="C108" s="147"/>
      <c r="D108" s="147"/>
      <c r="E108" s="147"/>
    </row>
    <row r="109" spans="1:5" ht="16.5" customHeight="1">
      <c r="A109" s="147"/>
      <c r="B109" s="147"/>
      <c r="C109" s="147"/>
      <c r="D109" s="147"/>
      <c r="E109" s="147"/>
    </row>
    <row r="110" spans="1:5" ht="16.5" customHeight="1">
      <c r="A110" s="147"/>
      <c r="B110" s="147"/>
      <c r="C110" s="147"/>
      <c r="D110" s="147"/>
      <c r="E110" s="147"/>
    </row>
    <row r="111" spans="1:5" ht="16.5" customHeight="1">
      <c r="A111" s="147"/>
      <c r="B111" s="147"/>
      <c r="C111" s="147"/>
      <c r="D111" s="147"/>
      <c r="E111" s="147"/>
    </row>
    <row r="112" spans="1:5" ht="16.5" customHeight="1">
      <c r="A112" s="147"/>
      <c r="B112" s="147"/>
      <c r="C112" s="147"/>
      <c r="D112" s="147"/>
      <c r="E112" s="147"/>
    </row>
    <row r="113" spans="1:5" ht="16.5" customHeight="1">
      <c r="A113" s="147"/>
      <c r="B113" s="147"/>
      <c r="C113" s="147"/>
      <c r="D113" s="147"/>
      <c r="E113" s="147"/>
    </row>
    <row r="114" spans="1:5" ht="16.5" customHeight="1">
      <c r="A114" s="147"/>
      <c r="B114" s="147"/>
      <c r="C114" s="147"/>
      <c r="D114" s="147"/>
      <c r="E114" s="147"/>
    </row>
    <row r="115" spans="1:5" ht="16.5" customHeight="1">
      <c r="A115" s="147"/>
      <c r="B115" s="147"/>
      <c r="C115" s="147"/>
      <c r="D115" s="147"/>
      <c r="E115" s="147"/>
    </row>
    <row r="116" spans="1:5" ht="16.5" customHeight="1">
      <c r="A116" s="147"/>
      <c r="B116" s="147"/>
      <c r="C116" s="147"/>
      <c r="D116" s="147"/>
      <c r="E116" s="147"/>
    </row>
    <row r="117" spans="1:5" ht="16.5" customHeight="1">
      <c r="A117" s="147"/>
      <c r="B117" s="147"/>
      <c r="C117" s="147"/>
      <c r="D117" s="147"/>
      <c r="E117" s="147"/>
    </row>
    <row r="118" spans="1:5" ht="16.5" customHeight="1">
      <c r="A118" s="147"/>
      <c r="B118" s="147"/>
      <c r="C118" s="147"/>
      <c r="D118" s="147"/>
      <c r="E118" s="147"/>
    </row>
    <row r="119" spans="1:5" ht="16.5" customHeight="1">
      <c r="A119" s="147"/>
      <c r="B119" s="147"/>
      <c r="C119" s="147"/>
      <c r="D119" s="147"/>
      <c r="E119" s="147"/>
    </row>
    <row r="120" spans="1:5" ht="16.5" customHeight="1">
      <c r="A120" s="147"/>
      <c r="B120" s="147"/>
      <c r="C120" s="147"/>
      <c r="D120" s="147"/>
      <c r="E120" s="147"/>
    </row>
    <row r="121" spans="1:5" ht="16.5" customHeight="1">
      <c r="A121" s="147"/>
      <c r="B121" s="147"/>
      <c r="C121" s="147"/>
      <c r="D121" s="147"/>
      <c r="E121" s="147"/>
    </row>
    <row r="122" spans="1:5" ht="16.5" customHeight="1">
      <c r="A122" s="147"/>
      <c r="B122" s="147"/>
      <c r="C122" s="147"/>
      <c r="D122" s="147"/>
      <c r="E122" s="147"/>
    </row>
    <row r="123" spans="1:5" ht="16.5" customHeight="1">
      <c r="A123" s="147"/>
      <c r="B123" s="147"/>
      <c r="C123" s="147"/>
      <c r="D123" s="147"/>
      <c r="E123" s="147"/>
    </row>
    <row r="124" spans="1:5" ht="16.5" customHeight="1">
      <c r="A124" s="147"/>
      <c r="B124" s="147"/>
      <c r="C124" s="147"/>
      <c r="D124" s="147"/>
      <c r="E124" s="147"/>
    </row>
    <row r="125" spans="1:5" ht="16.5" customHeight="1">
      <c r="A125" s="147"/>
      <c r="B125" s="147"/>
      <c r="C125" s="147"/>
      <c r="D125" s="147"/>
      <c r="E125" s="147"/>
    </row>
  </sheetData>
  <sheetProtection/>
  <mergeCells count="8">
    <mergeCell ref="A7:B7"/>
    <mergeCell ref="A8:B8"/>
    <mergeCell ref="A2:E2"/>
    <mergeCell ref="A5:B5"/>
    <mergeCell ref="C5:C6"/>
    <mergeCell ref="D5:D6"/>
    <mergeCell ref="E5:E6"/>
    <mergeCell ref="A4:B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45"/>
      <c r="B1" s="53"/>
      <c r="C1" s="53"/>
      <c r="D1" s="53"/>
      <c r="E1" s="15"/>
      <c r="F1" s="15"/>
      <c r="G1" s="15"/>
      <c r="H1" s="15"/>
      <c r="I1" s="15"/>
      <c r="J1" s="15"/>
      <c r="K1" s="15"/>
      <c r="L1" s="15"/>
      <c r="M1" s="15"/>
      <c r="N1" s="15"/>
    </row>
    <row r="2" spans="1:14" ht="35.25" customHeight="1">
      <c r="A2" s="36" t="s">
        <v>69</v>
      </c>
      <c r="B2" s="37"/>
      <c r="C2" s="37"/>
      <c r="D2" s="37"/>
      <c r="E2" s="37"/>
      <c r="F2" s="37"/>
      <c r="G2" s="37"/>
      <c r="H2" s="37"/>
      <c r="I2" s="37"/>
      <c r="J2" s="37"/>
      <c r="K2" s="37"/>
      <c r="L2" s="37"/>
      <c r="M2" s="37"/>
      <c r="N2" s="37"/>
    </row>
    <row r="3" spans="1:14" ht="18" customHeight="1">
      <c r="A3" s="14"/>
      <c r="B3" s="14"/>
      <c r="C3" s="14"/>
      <c r="D3" s="14"/>
      <c r="E3" s="14"/>
      <c r="F3" s="14"/>
      <c r="G3" s="14"/>
      <c r="H3" s="14"/>
      <c r="I3" s="14"/>
      <c r="J3" s="14"/>
      <c r="K3" s="14"/>
      <c r="L3" s="14"/>
      <c r="M3" s="59" t="s">
        <v>70</v>
      </c>
      <c r="N3" s="60"/>
    </row>
    <row r="4" spans="1:14" ht="18" customHeight="1">
      <c r="A4" s="54" t="s">
        <v>107</v>
      </c>
      <c r="B4" s="54"/>
      <c r="C4" s="54"/>
      <c r="D4" s="54"/>
      <c r="E4" s="16"/>
      <c r="F4" s="16"/>
      <c r="G4" s="16"/>
      <c r="H4" s="16"/>
      <c r="I4" s="16"/>
      <c r="J4" s="16"/>
      <c r="K4" s="16"/>
      <c r="L4" s="16"/>
      <c r="M4" s="48" t="s">
        <v>39</v>
      </c>
      <c r="N4" s="49"/>
    </row>
    <row r="5" spans="1:14" ht="24.75" customHeight="1">
      <c r="A5" s="42" t="s">
        <v>1</v>
      </c>
      <c r="B5" s="42" t="s">
        <v>6</v>
      </c>
      <c r="C5" s="42" t="s">
        <v>6</v>
      </c>
      <c r="D5" s="42" t="s">
        <v>6</v>
      </c>
      <c r="E5" s="58" t="s">
        <v>105</v>
      </c>
      <c r="F5" s="42" t="s">
        <v>6</v>
      </c>
      <c r="G5" s="42" t="s">
        <v>6</v>
      </c>
      <c r="H5" s="11" t="s">
        <v>7</v>
      </c>
      <c r="I5" s="42" t="s">
        <v>8</v>
      </c>
      <c r="J5" s="42" t="s">
        <v>6</v>
      </c>
      <c r="K5" s="42" t="s">
        <v>6</v>
      </c>
      <c r="L5" s="42" t="s">
        <v>9</v>
      </c>
      <c r="M5" s="42" t="s">
        <v>6</v>
      </c>
      <c r="N5" s="42" t="s">
        <v>6</v>
      </c>
    </row>
    <row r="6" spans="1:14" ht="40.5" customHeight="1">
      <c r="A6" s="50" t="s">
        <v>10</v>
      </c>
      <c r="B6" s="51"/>
      <c r="C6" s="52"/>
      <c r="D6" s="17" t="s">
        <v>11</v>
      </c>
      <c r="E6" s="17" t="s">
        <v>12</v>
      </c>
      <c r="F6" s="11" t="s">
        <v>5</v>
      </c>
      <c r="G6" s="11" t="s">
        <v>13</v>
      </c>
      <c r="H6" s="17" t="s">
        <v>12</v>
      </c>
      <c r="I6" s="17" t="s">
        <v>12</v>
      </c>
      <c r="J6" s="11" t="s">
        <v>14</v>
      </c>
      <c r="K6" s="11" t="s">
        <v>15</v>
      </c>
      <c r="L6" s="17" t="s">
        <v>12</v>
      </c>
      <c r="M6" s="11" t="s">
        <v>5</v>
      </c>
      <c r="N6" s="11" t="s">
        <v>13</v>
      </c>
    </row>
    <row r="7" spans="1:14" ht="19.5" customHeight="1">
      <c r="A7" s="42" t="s">
        <v>2</v>
      </c>
      <c r="B7" s="42" t="s">
        <v>3</v>
      </c>
      <c r="C7" s="42" t="s">
        <v>4</v>
      </c>
      <c r="D7" s="11" t="s">
        <v>16</v>
      </c>
      <c r="E7" s="10" t="s">
        <v>17</v>
      </c>
      <c r="F7" s="10" t="s">
        <v>18</v>
      </c>
      <c r="G7" s="10" t="s">
        <v>19</v>
      </c>
      <c r="H7" s="10" t="s">
        <v>20</v>
      </c>
      <c r="I7" s="10" t="s">
        <v>21</v>
      </c>
      <c r="J7" s="10" t="s">
        <v>22</v>
      </c>
      <c r="K7" s="10" t="s">
        <v>23</v>
      </c>
      <c r="L7" s="10" t="s">
        <v>24</v>
      </c>
      <c r="M7" s="10" t="s">
        <v>25</v>
      </c>
      <c r="N7" s="10" t="s">
        <v>26</v>
      </c>
    </row>
    <row r="8" spans="1:14" ht="19.5" customHeight="1">
      <c r="A8" s="42" t="s">
        <v>6</v>
      </c>
      <c r="B8" s="42" t="s">
        <v>6</v>
      </c>
      <c r="C8" s="42" t="s">
        <v>6</v>
      </c>
      <c r="D8" s="11" t="s">
        <v>12</v>
      </c>
      <c r="E8" s="12" t="s">
        <v>6</v>
      </c>
      <c r="F8" s="12" t="s">
        <v>6</v>
      </c>
      <c r="G8" s="12" t="s">
        <v>6</v>
      </c>
      <c r="H8" s="12" t="s">
        <v>6</v>
      </c>
      <c r="I8" s="12" t="s">
        <v>6</v>
      </c>
      <c r="J8" s="12" t="s">
        <v>6</v>
      </c>
      <c r="K8" s="12" t="s">
        <v>6</v>
      </c>
      <c r="L8" s="12" t="s">
        <v>6</v>
      </c>
      <c r="M8" s="12" t="s">
        <v>6</v>
      </c>
      <c r="N8" s="12" t="s">
        <v>6</v>
      </c>
    </row>
    <row r="9" spans="1:14" ht="20.25" customHeight="1">
      <c r="A9" s="55"/>
      <c r="B9" s="56"/>
      <c r="C9" s="57"/>
      <c r="D9" s="11"/>
      <c r="E9" s="12"/>
      <c r="F9" s="12"/>
      <c r="G9" s="12"/>
      <c r="H9" s="12"/>
      <c r="I9" s="12"/>
      <c r="J9" s="12"/>
      <c r="K9" s="12"/>
      <c r="L9" s="12"/>
      <c r="M9" s="12"/>
      <c r="N9" s="12"/>
    </row>
    <row r="10" spans="1:14" ht="20.25" customHeight="1">
      <c r="A10" s="55"/>
      <c r="B10" s="56"/>
      <c r="C10" s="57"/>
      <c r="D10" s="11"/>
      <c r="E10" s="12"/>
      <c r="F10" s="12"/>
      <c r="G10" s="12"/>
      <c r="H10" s="12"/>
      <c r="I10" s="12"/>
      <c r="J10" s="12"/>
      <c r="K10" s="12"/>
      <c r="L10" s="12"/>
      <c r="M10" s="12"/>
      <c r="N10" s="12"/>
    </row>
    <row r="11" spans="1:14" ht="20.25" customHeight="1">
      <c r="A11" s="41" t="s">
        <v>6</v>
      </c>
      <c r="B11" s="41" t="s">
        <v>6</v>
      </c>
      <c r="C11" s="41" t="s">
        <v>6</v>
      </c>
      <c r="D11" s="13" t="s">
        <v>6</v>
      </c>
      <c r="E11" s="12" t="s">
        <v>6</v>
      </c>
      <c r="F11" s="12" t="s">
        <v>6</v>
      </c>
      <c r="G11" s="12" t="s">
        <v>6</v>
      </c>
      <c r="H11" s="12" t="s">
        <v>6</v>
      </c>
      <c r="I11" s="12" t="s">
        <v>6</v>
      </c>
      <c r="J11" s="12" t="s">
        <v>6</v>
      </c>
      <c r="K11" s="12" t="s">
        <v>6</v>
      </c>
      <c r="L11" s="12" t="s">
        <v>6</v>
      </c>
      <c r="M11" s="12" t="s">
        <v>6</v>
      </c>
      <c r="N11" s="12" t="s">
        <v>6</v>
      </c>
    </row>
    <row r="12" spans="1:14" ht="20.25" customHeight="1">
      <c r="A12" s="41" t="s">
        <v>6</v>
      </c>
      <c r="B12" s="41" t="s">
        <v>6</v>
      </c>
      <c r="C12" s="41" t="s">
        <v>6</v>
      </c>
      <c r="D12" s="13" t="s">
        <v>6</v>
      </c>
      <c r="E12" s="12" t="s">
        <v>6</v>
      </c>
      <c r="F12" s="12" t="s">
        <v>6</v>
      </c>
      <c r="G12" s="12" t="s">
        <v>6</v>
      </c>
      <c r="H12" s="12" t="s">
        <v>6</v>
      </c>
      <c r="I12" s="12" t="s">
        <v>6</v>
      </c>
      <c r="J12" s="12" t="s">
        <v>6</v>
      </c>
      <c r="K12" s="12" t="s">
        <v>6</v>
      </c>
      <c r="L12" s="12" t="s">
        <v>6</v>
      </c>
      <c r="M12" s="12" t="s">
        <v>6</v>
      </c>
      <c r="N12" s="12" t="s">
        <v>6</v>
      </c>
    </row>
    <row r="13" spans="1:14" ht="20.25" customHeight="1">
      <c r="A13" s="41" t="s">
        <v>6</v>
      </c>
      <c r="B13" s="41" t="s">
        <v>6</v>
      </c>
      <c r="C13" s="41" t="s">
        <v>6</v>
      </c>
      <c r="D13" s="13" t="s">
        <v>6</v>
      </c>
      <c r="E13" s="12" t="s">
        <v>6</v>
      </c>
      <c r="F13" s="12" t="s">
        <v>6</v>
      </c>
      <c r="G13" s="12" t="s">
        <v>6</v>
      </c>
      <c r="H13" s="12" t="s">
        <v>6</v>
      </c>
      <c r="I13" s="12" t="s">
        <v>6</v>
      </c>
      <c r="J13" s="12" t="s">
        <v>6</v>
      </c>
      <c r="K13" s="12" t="s">
        <v>6</v>
      </c>
      <c r="L13" s="12" t="s">
        <v>6</v>
      </c>
      <c r="M13" s="12" t="s">
        <v>6</v>
      </c>
      <c r="N13" s="12" t="s">
        <v>6</v>
      </c>
    </row>
    <row r="14" spans="1:14" ht="20.25" customHeight="1">
      <c r="A14" s="41" t="s">
        <v>6</v>
      </c>
      <c r="B14" s="41" t="s">
        <v>6</v>
      </c>
      <c r="C14" s="41" t="s">
        <v>6</v>
      </c>
      <c r="D14" s="13" t="s">
        <v>6</v>
      </c>
      <c r="E14" s="12" t="s">
        <v>6</v>
      </c>
      <c r="F14" s="12" t="s">
        <v>6</v>
      </c>
      <c r="G14" s="12" t="s">
        <v>6</v>
      </c>
      <c r="H14" s="12" t="s">
        <v>6</v>
      </c>
      <c r="I14" s="12" t="s">
        <v>6</v>
      </c>
      <c r="J14" s="12" t="s">
        <v>6</v>
      </c>
      <c r="K14" s="12" t="s">
        <v>6</v>
      </c>
      <c r="L14" s="12" t="s">
        <v>6</v>
      </c>
      <c r="M14" s="12" t="s">
        <v>6</v>
      </c>
      <c r="N14" s="12" t="s">
        <v>6</v>
      </c>
    </row>
    <row r="15" spans="1:14" ht="20.25" customHeight="1">
      <c r="A15" s="41" t="s">
        <v>6</v>
      </c>
      <c r="B15" s="41" t="s">
        <v>6</v>
      </c>
      <c r="C15" s="41" t="s">
        <v>6</v>
      </c>
      <c r="D15" s="13" t="s">
        <v>6</v>
      </c>
      <c r="E15" s="12" t="s">
        <v>6</v>
      </c>
      <c r="F15" s="12" t="s">
        <v>6</v>
      </c>
      <c r="G15" s="12" t="s">
        <v>6</v>
      </c>
      <c r="H15" s="12" t="s">
        <v>6</v>
      </c>
      <c r="I15" s="12" t="s">
        <v>6</v>
      </c>
      <c r="J15" s="12" t="s">
        <v>6</v>
      </c>
      <c r="K15" s="12" t="s">
        <v>6</v>
      </c>
      <c r="L15" s="12" t="s">
        <v>6</v>
      </c>
      <c r="M15" s="12" t="s">
        <v>6</v>
      </c>
      <c r="N15" s="12" t="s">
        <v>6</v>
      </c>
    </row>
    <row r="16" spans="1:14" ht="20.25" customHeight="1">
      <c r="A16" s="47" t="s">
        <v>6</v>
      </c>
      <c r="B16" s="47" t="s">
        <v>6</v>
      </c>
      <c r="C16" s="47" t="s">
        <v>6</v>
      </c>
      <c r="D16" s="18" t="s">
        <v>6</v>
      </c>
      <c r="E16" s="19" t="s">
        <v>6</v>
      </c>
      <c r="F16" s="19" t="s">
        <v>6</v>
      </c>
      <c r="G16" s="19" t="s">
        <v>6</v>
      </c>
      <c r="H16" s="19" t="s">
        <v>6</v>
      </c>
      <c r="I16" s="19" t="s">
        <v>6</v>
      </c>
      <c r="J16" s="19" t="s">
        <v>6</v>
      </c>
      <c r="K16" s="19" t="s">
        <v>6</v>
      </c>
      <c r="L16" s="19" t="s">
        <v>6</v>
      </c>
      <c r="M16" s="19" t="s">
        <v>6</v>
      </c>
      <c r="N16" s="19" t="s">
        <v>6</v>
      </c>
    </row>
    <row r="17" spans="1:14" ht="24" customHeight="1">
      <c r="A17" s="43" t="s">
        <v>68</v>
      </c>
      <c r="B17" s="43"/>
      <c r="C17" s="43"/>
      <c r="D17" s="43"/>
      <c r="E17" s="43"/>
      <c r="F17" s="43"/>
      <c r="G17" s="43"/>
      <c r="H17" s="43"/>
      <c r="I17" s="43"/>
      <c r="J17" s="43"/>
      <c r="K17" s="43"/>
      <c r="L17" s="43"/>
      <c r="M17" s="43"/>
      <c r="N17" s="43"/>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A4" sqref="A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5" customWidth="1"/>
  </cols>
  <sheetData>
    <row r="1" spans="1:4" ht="15" customHeight="1">
      <c r="A1" s="30"/>
      <c r="B1" s="15"/>
      <c r="C1" s="15"/>
      <c r="D1" s="15"/>
    </row>
    <row r="2" spans="1:4" ht="26.25" customHeight="1">
      <c r="A2" s="62" t="s">
        <v>99</v>
      </c>
      <c r="B2" s="62"/>
      <c r="C2" s="62"/>
      <c r="D2" s="62"/>
    </row>
    <row r="3" spans="1:4" ht="18.75" customHeight="1">
      <c r="A3" s="29"/>
      <c r="B3" s="29"/>
      <c r="C3" s="29"/>
      <c r="D3" s="23" t="s">
        <v>96</v>
      </c>
    </row>
    <row r="4" spans="1:4" s="6" customFormat="1" ht="18.75" customHeight="1">
      <c r="A4" s="29" t="s">
        <v>106</v>
      </c>
      <c r="B4" s="29"/>
      <c r="C4" s="29"/>
      <c r="D4" s="23" t="s">
        <v>97</v>
      </c>
    </row>
    <row r="5" spans="1:4" s="6" customFormat="1" ht="18.75" customHeight="1">
      <c r="A5" s="24" t="s">
        <v>73</v>
      </c>
      <c r="B5" s="61" t="s">
        <v>43</v>
      </c>
      <c r="C5" s="24" t="s">
        <v>103</v>
      </c>
      <c r="D5" s="24" t="s">
        <v>104</v>
      </c>
    </row>
    <row r="6" spans="1:4" s="7" customFormat="1" ht="18.75" customHeight="1">
      <c r="A6" s="24" t="s">
        <v>74</v>
      </c>
      <c r="B6" s="61" t="s">
        <v>6</v>
      </c>
      <c r="C6" s="24" t="s">
        <v>17</v>
      </c>
      <c r="D6" s="24">
        <v>2</v>
      </c>
    </row>
    <row r="7" spans="1:4" s="8" customFormat="1" ht="18.75" customHeight="1">
      <c r="A7" s="31" t="s">
        <v>75</v>
      </c>
      <c r="B7" s="24" t="s">
        <v>17</v>
      </c>
      <c r="C7" s="26" t="s">
        <v>76</v>
      </c>
      <c r="D7" s="26" t="s">
        <v>98</v>
      </c>
    </row>
    <row r="8" spans="1:4" s="8" customFormat="1" ht="18.75" customHeight="1">
      <c r="A8" s="25" t="s">
        <v>77</v>
      </c>
      <c r="B8" s="24" t="s">
        <v>18</v>
      </c>
      <c r="C8" s="27"/>
      <c r="D8" s="27">
        <f>SUM(D9,D10,D13)</f>
        <v>318497.76</v>
      </c>
    </row>
    <row r="9" spans="1:4" ht="18.75" customHeight="1">
      <c r="A9" s="25" t="s">
        <v>78</v>
      </c>
      <c r="B9" s="24" t="s">
        <v>19</v>
      </c>
      <c r="C9" s="27"/>
      <c r="D9" s="27">
        <v>54298</v>
      </c>
    </row>
    <row r="10" spans="1:4" ht="18.75" customHeight="1">
      <c r="A10" s="25" t="s">
        <v>79</v>
      </c>
      <c r="B10" s="24" t="s">
        <v>20</v>
      </c>
      <c r="C10" s="27"/>
      <c r="D10" s="27">
        <f>SUM(D11:D12)</f>
        <v>188144.76</v>
      </c>
    </row>
    <row r="11" spans="1:4" ht="18.75" customHeight="1">
      <c r="A11" s="25" t="s">
        <v>80</v>
      </c>
      <c r="B11" s="24" t="s">
        <v>21</v>
      </c>
      <c r="C11" s="27"/>
      <c r="D11" s="27"/>
    </row>
    <row r="12" spans="1:4" ht="18.75" customHeight="1">
      <c r="A12" s="25" t="s">
        <v>81</v>
      </c>
      <c r="B12" s="24" t="s">
        <v>22</v>
      </c>
      <c r="C12" s="27"/>
      <c r="D12" s="27">
        <v>188144.76</v>
      </c>
    </row>
    <row r="13" spans="1:4" ht="18.75" customHeight="1">
      <c r="A13" s="25" t="s">
        <v>82</v>
      </c>
      <c r="B13" s="24" t="s">
        <v>23</v>
      </c>
      <c r="C13" s="27"/>
      <c r="D13" s="27">
        <f>SUM(D14:D15)</f>
        <v>76055</v>
      </c>
    </row>
    <row r="14" spans="1:4" ht="18.75" customHeight="1">
      <c r="A14" s="25" t="s">
        <v>83</v>
      </c>
      <c r="B14" s="24" t="s">
        <v>24</v>
      </c>
      <c r="C14" s="27"/>
      <c r="D14" s="27">
        <v>76055</v>
      </c>
    </row>
    <row r="15" spans="1:4" ht="18.75" customHeight="1">
      <c r="A15" s="25" t="s">
        <v>84</v>
      </c>
      <c r="B15" s="24" t="s">
        <v>25</v>
      </c>
      <c r="C15" s="27"/>
      <c r="D15" s="27"/>
    </row>
    <row r="16" spans="1:4" ht="18.75" customHeight="1">
      <c r="A16" s="25" t="s">
        <v>102</v>
      </c>
      <c r="B16" s="24" t="s">
        <v>26</v>
      </c>
      <c r="C16" s="26" t="s">
        <v>76</v>
      </c>
      <c r="D16" s="26" t="s">
        <v>76</v>
      </c>
    </row>
    <row r="17" spans="1:4" ht="18.75" customHeight="1">
      <c r="A17" s="25" t="s">
        <v>85</v>
      </c>
      <c r="B17" s="24" t="s">
        <v>47</v>
      </c>
      <c r="C17" s="26" t="s">
        <v>76</v>
      </c>
      <c r="D17" s="28"/>
    </row>
    <row r="18" spans="1:4" ht="18.75" customHeight="1">
      <c r="A18" s="25" t="s">
        <v>86</v>
      </c>
      <c r="B18" s="24" t="s">
        <v>48</v>
      </c>
      <c r="C18" s="26" t="s">
        <v>76</v>
      </c>
      <c r="D18" s="28">
        <v>1</v>
      </c>
    </row>
    <row r="19" spans="1:4" ht="18.75" customHeight="1">
      <c r="A19" s="25" t="s">
        <v>87</v>
      </c>
      <c r="B19" s="24" t="s">
        <v>49</v>
      </c>
      <c r="C19" s="26" t="s">
        <v>76</v>
      </c>
      <c r="D19" s="28"/>
    </row>
    <row r="20" spans="1:4" ht="18.75" customHeight="1">
      <c r="A20" s="25" t="s">
        <v>88</v>
      </c>
      <c r="B20" s="24" t="s">
        <v>50</v>
      </c>
      <c r="C20" s="26" t="s">
        <v>76</v>
      </c>
      <c r="D20" s="28">
        <v>5</v>
      </c>
    </row>
    <row r="21" spans="1:4" ht="18.75" customHeight="1">
      <c r="A21" s="25" t="s">
        <v>89</v>
      </c>
      <c r="B21" s="24" t="s">
        <v>51</v>
      </c>
      <c r="C21" s="26" t="s">
        <v>76</v>
      </c>
      <c r="D21" s="28">
        <v>25</v>
      </c>
    </row>
    <row r="22" spans="1:4" ht="18.75" customHeight="1">
      <c r="A22" s="25" t="s">
        <v>90</v>
      </c>
      <c r="B22" s="24" t="s">
        <v>52</v>
      </c>
      <c r="C22" s="26" t="s">
        <v>76</v>
      </c>
      <c r="D22" s="28">
        <v>600</v>
      </c>
    </row>
    <row r="23" spans="1:4" ht="18.75" customHeight="1">
      <c r="A23" s="25" t="s">
        <v>91</v>
      </c>
      <c r="B23" s="24" t="s">
        <v>53</v>
      </c>
      <c r="C23" s="26" t="s">
        <v>76</v>
      </c>
      <c r="D23" s="28"/>
    </row>
    <row r="24" spans="1:4" ht="18.75" customHeight="1">
      <c r="A24" s="25" t="s">
        <v>92</v>
      </c>
      <c r="B24" s="24" t="s">
        <v>54</v>
      </c>
      <c r="C24" s="26" t="s">
        <v>76</v>
      </c>
      <c r="D24" s="28"/>
    </row>
    <row r="25" spans="1:4" ht="18.75" customHeight="1">
      <c r="A25" s="31" t="s">
        <v>93</v>
      </c>
      <c r="B25" s="24" t="s">
        <v>55</v>
      </c>
      <c r="C25" s="26" t="s">
        <v>76</v>
      </c>
      <c r="D25" s="27">
        <f>SUM(D26:D27)</f>
        <v>398835.61</v>
      </c>
    </row>
    <row r="26" spans="1:4" ht="18.75" customHeight="1">
      <c r="A26" s="25" t="s">
        <v>94</v>
      </c>
      <c r="B26" s="24" t="s">
        <v>56</v>
      </c>
      <c r="C26" s="26" t="s">
        <v>76</v>
      </c>
      <c r="D26" s="27">
        <v>398835.61</v>
      </c>
    </row>
    <row r="27" spans="1:4" ht="18.75" customHeight="1">
      <c r="A27" s="25" t="s">
        <v>95</v>
      </c>
      <c r="B27" s="24" t="s">
        <v>57</v>
      </c>
      <c r="C27" s="26" t="s">
        <v>76</v>
      </c>
      <c r="D27" s="27"/>
    </row>
    <row r="28" spans="1:4" ht="28.5" customHeight="1">
      <c r="A28" s="63" t="s">
        <v>101</v>
      </c>
      <c r="B28" s="63" t="s">
        <v>6</v>
      </c>
      <c r="C28" s="63" t="s">
        <v>6</v>
      </c>
      <c r="D28" s="63"/>
    </row>
    <row r="29" spans="1:4" ht="27.75" customHeight="1">
      <c r="A29" s="63" t="s">
        <v>100</v>
      </c>
      <c r="B29" s="63" t="s">
        <v>6</v>
      </c>
      <c r="C29" s="63" t="s">
        <v>6</v>
      </c>
      <c r="D29" s="63"/>
    </row>
    <row r="30" spans="1:4" ht="14.25" customHeight="1">
      <c r="A30" s="22"/>
      <c r="B30" s="22"/>
      <c r="C30" s="22"/>
      <c r="D30" s="22"/>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2016-07-28T01:43:33Z</cp:lastPrinted>
  <dcterms:created xsi:type="dcterms:W3CDTF">2006-02-13T05:15:25Z</dcterms:created>
  <dcterms:modified xsi:type="dcterms:W3CDTF">2016-08-23T01:55:26Z</dcterms:modified>
  <cp:category/>
  <cp:version/>
  <cp:contentType/>
  <cp:contentStatus/>
</cp:coreProperties>
</file>