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8" firstSheet="9" activeTab="16"/>
  </bookViews>
  <sheets>
    <sheet name="财务收支预算总表01-1" sheetId="28" r:id="rId1"/>
    <sheet name="部门收入预算表01-2" sheetId="29" r:id="rId2"/>
    <sheet name="部门支出预算表01-3" sheetId="30" r:id="rId3"/>
    <sheet name="财政拨款收支预算总表02-1" sheetId="13" r:id="rId4"/>
    <sheet name="一般公共预算支出预算表02-2" sheetId="32" r:id="rId5"/>
    <sheet name="一般公共预算“三公”经费支出预算表03" sheetId="37" r:id="rId6"/>
    <sheet name="基本支出预算表04" sheetId="33" r:id="rId7"/>
    <sheet name="项目支出预算表05-1" sheetId="34" r:id="rId8"/>
    <sheet name="项目支出绩效目标表（本次下达）05-2" sheetId="35" r:id="rId9"/>
    <sheet name="政府性基金预算支出预算表06" sheetId="38" r:id="rId10"/>
    <sheet name="部门政府采购预算表07" sheetId="39" r:id="rId11"/>
    <sheet name="政府购买服务预算表08" sheetId="43" r:id="rId12"/>
    <sheet name="对下转移支付预算表09-1" sheetId="41" r:id="rId13"/>
    <sheet name="对下转移支付绩效目标表09-2" sheetId="42" r:id="rId14"/>
    <sheet name="新增资产配置表10" sheetId="23" r:id="rId15"/>
    <sheet name="上级补助项目支出预算表11" sheetId="45" r:id="rId16"/>
    <sheet name="部门项目中期规划预算表12" sheetId="44" r:id="rId17"/>
  </sheets>
  <definedNames>
    <definedName name="_xlnm.Print_Titles" localSheetId="3">'财政拨款收支预算总表02-1'!$1:$6</definedName>
    <definedName name="_xlnm._FilterDatabase" localSheetId="3" hidden="1">'财政拨款收支预算总表02-1'!$A$7:$D$33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<sst xmlns="http://schemas.openxmlformats.org/spreadsheetml/2006/main" count="1159" uniqueCount="474">
  <si>
    <t>附件3</t>
  </si>
  <si>
    <t>01-1表</t>
  </si>
  <si>
    <t>2024年财务收支预算总表</t>
  </si>
  <si>
    <t>单位名称：迪庆藏族自治州林业和草原局局中心</t>
  </si>
  <si>
    <t>单位:万元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</si>
  <si>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</si>
  <si>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</si>
  <si>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</si>
  <si>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</si>
  <si>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</si>
  <si>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</si>
  <si>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</si>
  <si>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</si>
  <si>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</si>
  <si>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</si>
  <si>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</si>
  <si>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</si>
  <si>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</si>
  <si>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</si>
  <si>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</si>
  <si>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</si>
  <si>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</si>
  <si>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</si>
  <si>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</si>
  <si>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</si>
  <si>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</si>
  <si>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</si>
  <si>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</si>
  <si>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</si>
  <si>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</si>
  <si>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</si>
  <si>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</si>
  <si>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</si>
  <si>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</si>
  <si>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</si>
  <si>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</si>
  <si>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</si>
  <si>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</si>
  <si>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</si>
  <si>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</si>
  <si>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</si>
  <si>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</si>
  <si>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</si>
  <si>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</si>
  <si>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</si>
  <si>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</si>
  <si>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</si>
  <si>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</si>
  <si>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</si>
  <si>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</si>
  <si>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</si>
  <si>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</si>
  <si>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</si>
  <si>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</si>
  <si>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</si>
  <si>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</si>
  <si>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</si>
  <si>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</si>
  <si>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</si>
  <si>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</si>
  <si>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</si>
  <si>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</si>
  <si>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</si>
  <si>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</si>
  <si>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</si>
  <si>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</si>
  <si>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</si>
  <si>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</si>
  <si>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</si>
  <si>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</si>
  <si>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</si>
  <si>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</si>
  <si>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</si>
  <si>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169001</t>
  </si>
  <si>
    <t>迪庆藏族自治州林业和草原局</t>
  </si>
  <si>
    <t>01-3表</t>
  </si>
  <si>
    <t>2024年部门支出预算表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</si>
  <si>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</si>
  <si>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</si>
  <si>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</si>
  <si>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</si>
  <si>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</si>
  <si>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</si>
  <si>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</si>
  <si>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</si>
  <si>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</si>
  <si>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</si>
  <si>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</si>
  <si>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</si>
  <si>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20199</t>
  </si>
  <si>
    <t xml:space="preserve">  其他一般公共服务支出</t>
  </si>
  <si>
    <t>2019999</t>
  </si>
  <si>
    <t xml:space="preserve">    其他一般公共服务支出</t>
  </si>
  <si>
    <t>208</t>
  </si>
  <si>
    <t>社会保障和就业支出</t>
  </si>
  <si>
    <t>20805</t>
  </si>
  <si>
    <t xml:space="preserve">  行政事业单位养老支出</t>
  </si>
  <si>
    <t>2080505</t>
  </si>
  <si>
    <t xml:space="preserve">    机关事业单位基本养老保险缴费支出</t>
  </si>
  <si>
    <t>2080599</t>
  </si>
  <si>
    <t xml:space="preserve">    其他行政事业单位养老支出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</si>
  <si>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</si>
  <si>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</si>
  <si>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</si>
  <si>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</si>
  <si>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</si>
  <si>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</si>
  <si>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</si>
  <si>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</si>
  <si>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</si>
  <si>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</si>
  <si>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</si>
  <si>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</si>
  <si>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</si>
  <si>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</si>
  <si>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</si>
  <si>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</si>
  <si>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</si>
  <si>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</si>
  <si>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21302</t>
  </si>
  <si>
    <t xml:space="preserve">  林业和草原</t>
  </si>
  <si>
    <t>2130201</t>
  </si>
  <si>
    <t xml:space="preserve">    行政运行</t>
  </si>
  <si>
    <t>2130204</t>
  </si>
  <si>
    <t xml:space="preserve">    事业机构</t>
  </si>
  <si>
    <t>2130209</t>
  </si>
  <si>
    <t xml:space="preserve">    森林生态效益补偿</t>
  </si>
  <si>
    <t>2130211</t>
  </si>
  <si>
    <t xml:space="preserve">    动植物保护</t>
  </si>
  <si>
    <t>2130238</t>
  </si>
  <si>
    <t xml:space="preserve">    退耕还林还草</t>
  </si>
  <si>
    <t>2130299</t>
  </si>
  <si>
    <t xml:space="preserve">    其他林业和草原支出</t>
  </si>
  <si>
    <t>221</t>
  </si>
  <si>
    <t>住房保障支出</t>
  </si>
  <si>
    <t>22102</t>
  </si>
  <si>
    <t xml:space="preserve">  住房改革支出</t>
  </si>
  <si>
    <t>2210201</t>
  </si>
  <si>
    <t xml:space="preserve">    住房公积金</t>
  </si>
  <si>
    <t>合  计</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</si>
  <si>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</si>
  <si>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</si>
  <si>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</si>
  <si>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</si>
  <si>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</si>
  <si>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</si>
  <si>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</si>
  <si>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</si>
  <si>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</si>
  <si>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</si>
  <si>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</si>
  <si>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</si>
  <si>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</si>
  <si>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</si>
  <si>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</si>
  <si>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</si>
  <si>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</si>
  <si>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</si>
  <si>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</si>
  <si>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</si>
  <si>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</si>
  <si>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</si>
  <si>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</si>
  <si>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</si>
  <si>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</si>
  <si>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</si>
  <si>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</si>
  <si>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</si>
  <si>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</si>
  <si>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</si>
  <si>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</si>
  <si>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</si>
  <si>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</si>
  <si>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</si>
  <si>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</si>
  <si>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</si>
  <si>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</si>
  <si>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02-2表</t>
  </si>
  <si>
    <t>2024年一般公共预算支出预算表（按功能科目分类）</t>
  </si>
  <si>
    <t>部门预算支出功能分类科目</t>
  </si>
  <si>
    <t>2024年预算数</t>
  </si>
  <si>
    <t>人员经费</t>
  </si>
  <si>
    <t>公用经费</t>
  </si>
  <si>
    <t>1</t>
  </si>
  <si>
    <t>2</t>
  </si>
  <si>
    <t>3</t>
  </si>
  <si>
    <t>4</t>
  </si>
  <si>
    <t>5</t>
  </si>
  <si>
    <t>6</t>
  </si>
  <si>
    <t>7</t>
  </si>
  <si>
    <t>03表</t>
  </si>
  <si>
    <t>2024年一般公共预算“三公”经费支出预算表</t>
  </si>
  <si>
    <t>单位：万元</t>
  </si>
  <si>
    <t>“三公”经费合计</t>
  </si>
  <si>
    <t>因公出国（境）费</t>
  </si>
  <si>
    <t>公务用车购置及运行费</t>
  </si>
  <si>
    <t>公务接待费</t>
  </si>
  <si>
    <t>公务用车购置费</t>
  </si>
  <si>
    <t>公务用车运行费</t>
  </si>
  <si>
    <t>04表</t>
  </si>
  <si>
    <t>2024年部门基本支出预算表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</si>
  <si>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</si>
  <si>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</si>
  <si>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</si>
  <si>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</si>
  <si>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</si>
  <si>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</si>
  <si>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</si>
  <si>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</si>
  <si>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</si>
  <si>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</si>
  <si>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</si>
  <si>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</si>
  <si>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</si>
  <si>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</si>
  <si>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</si>
  <si>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</si>
  <si>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其中：转隶人员公用经费</t>
  </si>
  <si>
    <t>8</t>
  </si>
  <si>
    <t>9</t>
  </si>
  <si>
    <t>10</t>
  </si>
  <si>
    <t>11</t>
  </si>
  <si>
    <t>12</t>
  </si>
  <si>
    <t>13</t>
  </si>
  <si>
    <t>14</t>
  </si>
  <si>
    <t>15</t>
  </si>
  <si>
    <t>16</t>
  </si>
  <si>
    <t>17</t>
  </si>
  <si>
    <t>18</t>
  </si>
  <si>
    <t>19</t>
  </si>
  <si>
    <t>20</t>
  </si>
  <si>
    <t>21</t>
  </si>
  <si>
    <t>22</t>
  </si>
  <si>
    <t>23</t>
  </si>
  <si>
    <t>24</t>
  </si>
  <si>
    <t xml:space="preserve">  迪庆藏族自治州林业和草原局</t>
  </si>
  <si>
    <t>533400210000000018454</t>
  </si>
  <si>
    <t>行政人员工资支出</t>
  </si>
  <si>
    <t>行政运行</t>
  </si>
  <si>
    <t>30101</t>
  </si>
  <si>
    <t>基本工资</t>
  </si>
  <si>
    <t>533400210000000018455</t>
  </si>
  <si>
    <t>事业人员工资支出</t>
  </si>
  <si>
    <t>事业机构</t>
  </si>
  <si>
    <t>30102</t>
  </si>
  <si>
    <t>津贴补贴</t>
  </si>
  <si>
    <t>30103</t>
  </si>
  <si>
    <t>奖金</t>
  </si>
  <si>
    <t>533400231100001403703</t>
  </si>
  <si>
    <t>公务员基础绩效奖</t>
  </si>
  <si>
    <t>30107</t>
  </si>
  <si>
    <t>绩效工资</t>
  </si>
  <si>
    <t>533400231100001403704</t>
  </si>
  <si>
    <t>事业人员规范后绩效奖</t>
  </si>
  <si>
    <t>533400210000000018457</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</si>
  <si>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</si>
  <si>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</si>
  <si>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</si>
  <si>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</si>
  <si>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</si>
  <si>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</si>
  <si>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</si>
  <si>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</si>
  <si>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</si>
  <si>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</si>
  <si>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</si>
  <si>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</si>
  <si>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</si>
  <si>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</si>
  <si>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533400210000000019382</t>
  </si>
  <si>
    <t>住房公积金</t>
  </si>
  <si>
    <t>30113</t>
  </si>
  <si>
    <t>533400210000000018631</t>
  </si>
  <si>
    <t>一般公用经费</t>
  </si>
  <si>
    <t>30211</t>
  </si>
  <si>
    <t>差旅费</t>
  </si>
  <si>
    <t>30209</t>
  </si>
  <si>
    <t>物业管理费</t>
  </si>
  <si>
    <t>533400221100000219601</t>
  </si>
  <si>
    <t>30217</t>
  </si>
  <si>
    <t>30203</t>
  </si>
  <si>
    <t>咨询费</t>
  </si>
  <si>
    <t>30299</t>
  </si>
  <si>
    <t>其他商品和服务支出</t>
  </si>
  <si>
    <t>30214</t>
  </si>
  <si>
    <t>租赁费</t>
  </si>
  <si>
    <t>30227</t>
  </si>
  <si>
    <t>委托业务费</t>
  </si>
  <si>
    <t>30205</t>
  </si>
  <si>
    <t>水费</t>
  </si>
  <si>
    <t>533400231100001403705</t>
  </si>
  <si>
    <t>办公取暖费</t>
  </si>
  <si>
    <t>其他一般公共服务支出</t>
  </si>
  <si>
    <t>30206</t>
  </si>
  <si>
    <t>电费</t>
  </si>
  <si>
    <t>30208</t>
  </si>
  <si>
    <t>取暖费</t>
  </si>
  <si>
    <t>533400210000000018630</t>
  </si>
  <si>
    <t>工会经费</t>
  </si>
  <si>
    <t>30228</t>
  </si>
  <si>
    <t>30229</t>
  </si>
  <si>
    <t>福利费</t>
  </si>
  <si>
    <t>533400241100002132578</t>
  </si>
  <si>
    <t>体检费</t>
  </si>
  <si>
    <t>533400210000000018626</t>
  </si>
  <si>
    <t>公务用车运行维护费</t>
  </si>
  <si>
    <t>30231</t>
  </si>
  <si>
    <t>533400210000000018628</t>
  </si>
  <si>
    <t>行政公务交通补贴</t>
  </si>
  <si>
    <t>30239</t>
  </si>
  <si>
    <t>其他交通费用</t>
  </si>
  <si>
    <t>533400221100000219603</t>
  </si>
  <si>
    <t>公务用车租赁费</t>
  </si>
  <si>
    <t>其他行政事业单位养老支出</t>
  </si>
  <si>
    <t>533400241100002105318</t>
  </si>
  <si>
    <t>遗嘱生活困难补助资金</t>
  </si>
  <si>
    <t>死亡抚恤</t>
  </si>
  <si>
    <t>30305</t>
  </si>
  <si>
    <t>生活补助</t>
  </si>
  <si>
    <t>05-1表</t>
  </si>
  <si>
    <t>2024年部门项目支出预算表</t>
  </si>
  <si>
    <t>项目分类</t>
  </si>
  <si>
    <t>项目单位</t>
  </si>
  <si>
    <t>经济科目编码</t>
  </si>
  <si>
    <t>经济科目名称</t>
  </si>
  <si>
    <t>本年拨款</t>
  </si>
  <si>
    <t>事业单位
经营收入</t>
  </si>
  <si>
    <t>其中：本次下达</t>
  </si>
  <si>
    <t>林业草原生态保护恢复专项资金</t>
  </si>
  <si>
    <t>事业发展类</t>
  </si>
  <si>
    <t>533400210000000019413</t>
  </si>
  <si>
    <t>退耕还林还草</t>
  </si>
  <si>
    <t>30201</t>
  </si>
  <si>
    <t>办公费</t>
  </si>
  <si>
    <t>林业改革发展专项资金</t>
  </si>
  <si>
    <t>533400210000000019399</t>
  </si>
  <si>
    <t>森林生态效益补偿</t>
  </si>
  <si>
    <t>动植物保护</t>
  </si>
  <si>
    <t>其他林业和草原支出</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</si>
  <si>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</si>
  <si>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</si>
  <si>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</si>
  <si>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</si>
  <si>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</si>
  <si>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</si>
  <si>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</si>
  <si>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</si>
  <si>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</si>
  <si>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</si>
  <si>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</si>
  <si>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</si>
  <si>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林业改革发展专项资金</t>
  </si>
  <si>
    <t>1、完成国有林场州级投资建设验收工作；开展国有林场改革督查和督促县（市）级国有林场改革办完成国有林场职工转岗工作；职工满意度达到95%。2、监督检查县市每年生态效益补偿资金兑付及我州生态公益林管护情况，充分体现国家资金的作用，使三江并流地区的生态公益林得到更好的保护。3、实现野生动物公众责任保险案件覆盖全州三县市，达到100%；依法补偿群众因野生动物收到人身和财产损失，受益户数大于1000户，简单赔付率达70%以上；调动群众野生动物保护积极性，促进实体文明，受灾群众满意度达60%以上。</t>
  </si>
  <si>
    <t>产出指标</t>
  </si>
  <si>
    <t>数量指标</t>
  </si>
  <si>
    <t>野生动物公众责任保险项目完成进度</t>
  </si>
  <si>
    <t>=</t>
  </si>
  <si>
    <t>100</t>
  </si>
  <si>
    <t>%</t>
  </si>
  <si>
    <t>定量指标</t>
  </si>
  <si>
    <t>开展国有林场检查、督导工作</t>
  </si>
  <si>
    <t>&gt;=</t>
  </si>
  <si>
    <t>次</t>
  </si>
  <si>
    <t>开展野生动植物保护工作及湿地保护工作下乡检查</t>
  </si>
  <si>
    <t>质量指标</t>
  </si>
  <si>
    <t>国有林场职工参保率</t>
  </si>
  <si>
    <t>时效指标</t>
  </si>
  <si>
    <t>森林生态效益补偿当期任务完成率</t>
  </si>
  <si>
    <t>90</t>
  </si>
  <si>
    <t>野生动物公众责任保险项目资金支出进度</t>
  </si>
  <si>
    <t>野生动物公众责任保险案件赔付率</t>
  </si>
  <si>
    <t>70</t>
  </si>
  <si>
    <t>效益指标</t>
  </si>
  <si>
    <t>生态效益指标</t>
  </si>
  <si>
    <t>国家级公益林区生态环境改善情况（是否明显）</t>
  </si>
  <si>
    <t>是</t>
  </si>
  <si>
    <t>是/否</t>
  </si>
  <si>
    <t>定性指标</t>
  </si>
  <si>
    <t>可持续影响指标</t>
  </si>
  <si>
    <t>国有林场改革维护林区稳定（是否明显）</t>
  </si>
  <si>
    <t>满意度指标</t>
  </si>
  <si>
    <t>服务对象满意度指标</t>
  </si>
  <si>
    <t>国有林场职工满意度</t>
  </si>
  <si>
    <t>95</t>
  </si>
  <si>
    <t xml:space="preserve">  林业草原生态保护恢复专项资金</t>
  </si>
  <si>
    <t>一、实施退耕还林工程是党中央、国务院站在中华民族生存和可持续发展的战略高度作出的大决策。是贯彻落实科学发展观、推进生态文明建设的战略举措，是贫困地区农民脱贫致富、加快全面小康社会的重要途径。提高天然林资源管护能力，有效巩固天然林保护成果；加强政策宣传，让老百姓对于退耕还林及天然林保护的认知率高达100%。对各县（市)的新一轮退耕还林、天然林保护工程公益林建设及森林抚育项目开展检查、验收工作。</t>
  </si>
  <si>
    <t>造林合格率</t>
  </si>
  <si>
    <t>85</t>
  </si>
  <si>
    <t>造林质量达标情况（合格率）</t>
  </si>
  <si>
    <t>项目实施检查验收</t>
  </si>
  <si>
    <t>综合功能管理提升当期任务完成率</t>
  </si>
  <si>
    <t>当年资金支出率</t>
  </si>
  <si>
    <t>80</t>
  </si>
  <si>
    <t>减少水土流失效果</t>
  </si>
  <si>
    <t>有一定效果</t>
  </si>
  <si>
    <t>平方公里</t>
  </si>
  <si>
    <t>改善人居生活环境(是否明显）</t>
  </si>
  <si>
    <t>明显</t>
  </si>
  <si>
    <t>年</t>
  </si>
  <si>
    <t>退耕农户满意度</t>
  </si>
  <si>
    <t>森林资源管护政策宣传满意度</t>
  </si>
  <si>
    <t>林草系统辖区及周边群众满意度</t>
  </si>
  <si>
    <t>06表</t>
  </si>
  <si>
    <t>2024年政府性基金预算支出预算表</t>
  </si>
  <si>
    <t>本年政府性基金预算支出</t>
  </si>
  <si>
    <t/>
  </si>
  <si>
    <t>注：本部门本年度无政府性基金预算支出情况。</t>
  </si>
  <si>
    <t>07表</t>
  </si>
  <si>
    <t>2024年部门政府采购预算表</t>
  </si>
  <si>
    <t>预算项目</t>
  </si>
  <si>
    <t>采购项目</t>
  </si>
  <si>
    <t>采购品目</t>
  </si>
  <si>
    <t>计量
单位</t>
  </si>
  <si>
    <t>数量</t>
  </si>
  <si>
    <t>面向中小企业预留资金</t>
  </si>
  <si>
    <t>政府性
基金</t>
  </si>
  <si>
    <t>国有资本经营收益</t>
  </si>
  <si>
    <t>财政专户管理的收入</t>
  </si>
  <si>
    <t xml:space="preserve">  公务用车运行维护费</t>
  </si>
  <si>
    <t>燃油费</t>
  </si>
  <si>
    <t>C23120302 车辆加油、添加燃料服务</t>
  </si>
  <si>
    <t>项</t>
  </si>
  <si>
    <t>车辆维修费</t>
  </si>
  <si>
    <t>C23120301 车辆维修和保养服务</t>
  </si>
  <si>
    <t>公务车辆保险费</t>
  </si>
  <si>
    <t>C1804010201 机动车保险服务</t>
  </si>
  <si>
    <t xml:space="preserve">  一般公用经费</t>
  </si>
  <si>
    <t>C21040001 物业管理服务</t>
  </si>
  <si>
    <t>08表</t>
  </si>
  <si>
    <t>2024年政府购买服务预算表</t>
  </si>
  <si>
    <t>政府购买服务项目</t>
  </si>
  <si>
    <t>政府购买服务指导性目录代码</t>
  </si>
  <si>
    <t>所属服务类别</t>
  </si>
  <si>
    <t>所属服务领域</t>
  </si>
  <si>
    <t>购买内容简述</t>
  </si>
  <si>
    <t>注：本部门本年度无政府购买服务预算支出情况。</t>
  </si>
  <si>
    <t>09-1表</t>
  </si>
  <si>
    <t>2024年对下转移支付预算表</t>
  </si>
  <si>
    <t>单位名称（项目）</t>
  </si>
  <si>
    <t>地区</t>
  </si>
  <si>
    <t>政府性基金</t>
  </si>
  <si>
    <t>香格里拉产业园区</t>
  </si>
  <si>
    <t>香格里拉市</t>
  </si>
  <si>
    <t>德钦县</t>
  </si>
  <si>
    <t>维西县</t>
  </si>
  <si>
    <t>注：本部门本年度无对下转移支付预算支出情况。</t>
  </si>
  <si>
    <t>09-2表</t>
  </si>
  <si>
    <t>2024年对下转移支付绩效目标表</t>
  </si>
  <si>
    <t>10表</t>
  </si>
  <si>
    <t>2024年新增资产配置表</t>
  </si>
  <si>
    <t>资产类别</t>
  </si>
  <si>
    <t>资产分类代码.名称</t>
  </si>
  <si>
    <t>资产名称</t>
  </si>
  <si>
    <t>计量单位</t>
  </si>
  <si>
    <t>财政部门批复数（元）</t>
  </si>
  <si>
    <t>单价</t>
  </si>
  <si>
    <t>金额</t>
  </si>
  <si>
    <t>部门</t>
  </si>
  <si>
    <r>
      <rPr>
        <sz val="12"/>
        <color indexed="8"/>
        <rFont val="宋体"/>
        <charset val="134"/>
      </rPr>
      <t xml:space="preserve"> </t>
    </r>
    <r>
      <rPr>
        <sz val="12"/>
        <color indexed="8"/>
        <rFont val="宋体"/>
        <charset val="134"/>
      </rPr>
      <t xml:space="preserve"> 单位1</t>
    </r>
  </si>
  <si>
    <t xml:space="preserve">  单位2</t>
  </si>
  <si>
    <t>注：本部门本年度无新增资产情况。</t>
  </si>
  <si>
    <t>11表</t>
  </si>
  <si>
    <t>2024年上级补助项目支出预算表</t>
  </si>
  <si>
    <t>上级补助</t>
  </si>
  <si>
    <t>注：本部门无上级补助项目支出预算。</t>
  </si>
  <si>
    <t>12表</t>
  </si>
  <si>
    <t>2024年部门项目中期规划预算表</t>
  </si>
  <si>
    <t>项目级次</t>
  </si>
  <si>
    <t>2024年</t>
  </si>
  <si>
    <t>2025年</t>
  </si>
  <si>
    <t>2026年</t>
  </si>
  <si>
    <t>313 事业发展类</t>
  </si>
  <si>
    <t>本级</t>
  </si>
  <si>
    <r>
      <t>注：本部门在年初预算时未预算2025年、2026年中期规划，无</t>
    </r>
    <r>
      <rPr>
        <sz val="10"/>
        <rFont val="Arial"/>
        <charset val="0"/>
      </rPr>
      <t>2025</t>
    </r>
    <r>
      <rPr>
        <sz val="10"/>
        <rFont val="宋体"/>
        <charset val="0"/>
      </rPr>
      <t>年、2026年中期规划。</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</si>
</sst>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0_);[Red]\-0.00\ "/>
    <numFmt numFmtId="181" formatCode="0.00_ "/>
    <numFmt numFmtId="182" formatCode="0_ "/>
  </numFmts>
  <fonts count="45">
    <font>
      <sz val="10"/>
      <name val="Arial"/>
      <charset val="0"/>
    </font>
    <font>
      <sz val="10"/>
      <name val="宋体"/>
      <charset val="1"/>
    </font>
    <font>
      <sz val="10"/>
      <name val="宋体"/>
      <charset val="134"/>
    </font>
    <font>
      <sz val="10"/>
      <color indexed="8"/>
      <name val="宋体"/>
      <charset val="134"/>
    </font>
    <font>
      <b/>
      <sz val="23"/>
      <color indexed="8"/>
      <name val="宋体"/>
      <charset val="134"/>
    </font>
    <font>
      <sz val="11"/>
      <color indexed="8"/>
      <name val="宋体"/>
      <charset val="134"/>
    </font>
    <font>
      <sz val="12"/>
      <color indexed="8"/>
      <name val="宋体"/>
      <charset val="134"/>
    </font>
    <font>
      <sz val="11"/>
      <color theme="1"/>
      <name val="宋体"/>
      <charset val="134"/>
      <scheme val="minor"/>
    </font>
    <font>
      <sz val="9"/>
      <name val="宋体"/>
      <charset val="1"/>
    </font>
    <font>
      <sz val="9"/>
      <color rgb="FF000000"/>
      <name val="宋体"/>
      <charset val="1"/>
    </font>
    <font>
      <sz val="10"/>
      <name val="宋体"/>
      <charset val="0"/>
    </font>
    <font>
      <sz val="9"/>
      <name val="宋体"/>
      <charset val="134"/>
    </font>
    <font>
      <b/>
      <sz val="22"/>
      <color rgb="FF000000"/>
      <name val="宋体"/>
      <charset val="134"/>
    </font>
    <font>
      <b/>
      <sz val="23"/>
      <color rgb="FF000000"/>
      <name val="宋体"/>
      <charset val="134"/>
    </font>
    <font>
      <sz val="11"/>
      <color rgb="FF000000"/>
      <name val="宋体"/>
      <charset val="134"/>
    </font>
    <font>
      <sz val="9"/>
      <color rgb="FF000000"/>
      <name val="宋体"/>
      <charset val="134"/>
    </font>
    <font>
      <sz val="10"/>
      <color rgb="FF000000"/>
      <name val="宋体"/>
      <charset val="134"/>
    </font>
    <font>
      <sz val="11"/>
      <name val="宋体"/>
      <charset val="134"/>
    </font>
    <font>
      <sz val="10"/>
      <color rgb="FFFFFFFF"/>
      <name val="宋体"/>
      <charset val="134"/>
    </font>
    <font>
      <b/>
      <sz val="21"/>
      <color rgb="FF000000"/>
      <name val="宋体"/>
      <charset val="134"/>
    </font>
    <font>
      <sz val="12"/>
      <name val="宋体"/>
      <charset val="134"/>
    </font>
    <font>
      <b/>
      <sz val="20"/>
      <color rgb="FF000000"/>
      <name val="宋体"/>
      <charset val="134"/>
    </font>
    <font>
      <b/>
      <sz val="11"/>
      <color rgb="FF000000"/>
      <name val="宋体"/>
      <charset val="134"/>
    </font>
    <font>
      <b/>
      <sz val="9"/>
      <color rgb="FF000000"/>
      <name val="宋体"/>
      <charset val="1"/>
    </font>
    <font>
      <b/>
      <sz val="9"/>
      <color rgb="FF000000"/>
      <name val="宋体"/>
      <charset val="134"/>
    </font>
    <font>
      <sz val="10"/>
      <name val="Arial"/>
      <charset val="1"/>
    </font>
    <font>
      <sz val="12"/>
      <color rgb="FF000000"/>
      <name val="方正黑体_GBK"/>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2" borderId="22"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3" applyNumberFormat="0" applyFill="0" applyAlignment="0" applyProtection="0">
      <alignment vertical="center"/>
    </xf>
    <xf numFmtId="0" fontId="33" fillId="0" borderId="24" applyNumberFormat="0" applyFill="0" applyAlignment="0" applyProtection="0">
      <alignment vertical="center"/>
    </xf>
    <xf numFmtId="0" fontId="34" fillId="0" borderId="25" applyNumberFormat="0" applyFill="0" applyAlignment="0" applyProtection="0">
      <alignment vertical="center"/>
    </xf>
    <xf numFmtId="0" fontId="34" fillId="0" borderId="0" applyNumberFormat="0" applyFill="0" applyBorder="0" applyAlignment="0" applyProtection="0">
      <alignment vertical="center"/>
    </xf>
    <xf numFmtId="0" fontId="35" fillId="3" borderId="26" applyNumberFormat="0" applyAlignment="0" applyProtection="0">
      <alignment vertical="center"/>
    </xf>
    <xf numFmtId="0" fontId="36" fillId="4" borderId="27" applyNumberFormat="0" applyAlignment="0" applyProtection="0">
      <alignment vertical="center"/>
    </xf>
    <xf numFmtId="0" fontId="37" fillId="4" borderId="26" applyNumberFormat="0" applyAlignment="0" applyProtection="0">
      <alignment vertical="center"/>
    </xf>
    <xf numFmtId="0" fontId="38" fillId="5" borderId="28" applyNumberFormat="0" applyAlignment="0" applyProtection="0">
      <alignment vertical="center"/>
    </xf>
    <xf numFmtId="0" fontId="39" fillId="0" borderId="29" applyNumberFormat="0" applyFill="0" applyAlignment="0" applyProtection="0">
      <alignment vertical="center"/>
    </xf>
    <xf numFmtId="0" fontId="40" fillId="0" borderId="30"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4" fillId="32" borderId="0" applyNumberFormat="0" applyBorder="0" applyAlignment="0" applyProtection="0">
      <alignment vertical="center"/>
    </xf>
    <xf numFmtId="0" fontId="20" fillId="0" borderId="0"/>
    <xf numFmtId="0" fontId="20" fillId="0" borderId="0">
      <alignment vertical="center"/>
    </xf>
    <xf numFmtId="0" fontId="20" fillId="0" borderId="0">
      <alignment vertical="center"/>
    </xf>
    <xf numFmtId="0" fontId="20" fillId="0" borderId="0"/>
    <xf numFmtId="0" fontId="11" fillId="0" borderId="0">
      <alignment vertical="top"/>
      <protection locked="0"/>
    </xf>
    <xf numFmtId="0" fontId="0" fillId="0" borderId="0"/>
    <xf numFmtId="0" fontId="0" fillId="0" borderId="0"/>
    <xf numFmtId="0" fontId="2" fillId="0" borderId="0"/>
    <xf numFmtId="0" fontId="2" fillId="0" borderId="0"/>
    <xf numFmtId="0" fontId="2" fillId="0" borderId="0"/>
  </cellStyleXfs>
  <cellXfs count="269">
    <xf numFmtId="0" fontId="0" fillId="0" borderId="0" xfId="0"/>
    <xf numFmtId="0" fontId="1" fillId="0" borderId="0" xfId="53" applyFont="1" applyFill="1" applyBorder="1" applyAlignment="1" applyProtection="1"/>
    <xf numFmtId="0" fontId="2" fillId="0" borderId="0" xfId="58" applyFill="1" applyAlignment="1">
      <alignment vertical="center"/>
    </xf>
    <xf numFmtId="0" fontId="3" fillId="0" borderId="0" xfId="58" applyNumberFormat="1" applyFont="1" applyFill="1" applyBorder="1" applyAlignment="1" applyProtection="1">
      <alignment horizontal="right" vertical="center"/>
    </xf>
    <xf numFmtId="0" fontId="4" fillId="0" borderId="0" xfId="58" applyNumberFormat="1" applyFont="1" applyFill="1" applyBorder="1" applyAlignment="1" applyProtection="1">
      <alignment horizontal="center" vertical="center"/>
    </xf>
    <xf numFmtId="0" fontId="5" fillId="0" borderId="0" xfId="58" applyNumberFormat="1" applyFont="1" applyFill="1" applyBorder="1" applyAlignment="1" applyProtection="1">
      <alignment horizontal="left" vertical="center"/>
    </xf>
    <xf numFmtId="0" fontId="2" fillId="0" borderId="0" xfId="58" applyFill="1" applyAlignment="1">
      <alignment horizontal="right" vertical="center"/>
    </xf>
    <xf numFmtId="0" fontId="6" fillId="0" borderId="1"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6" fillId="0" borderId="3" xfId="51" applyFont="1" applyFill="1" applyBorder="1" applyAlignment="1">
      <alignment horizontal="center" vertical="center" wrapText="1"/>
    </xf>
    <xf numFmtId="0" fontId="6" fillId="0" borderId="4" xfId="5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5" xfId="51" applyFont="1" applyFill="1" applyBorder="1" applyAlignment="1">
      <alignment horizontal="center" vertical="center" wrapText="1"/>
    </xf>
    <xf numFmtId="0" fontId="8" fillId="0" borderId="6" xfId="53" applyFont="1" applyFill="1" applyBorder="1" applyAlignment="1" applyProtection="1">
      <alignment horizontal="left" vertical="center" wrapText="1"/>
      <protection locked="0"/>
    </xf>
    <xf numFmtId="0" fontId="9" fillId="0" borderId="6" xfId="53" applyFont="1" applyFill="1" applyBorder="1" applyAlignment="1" applyProtection="1">
      <alignment horizontal="left" vertical="center"/>
      <protection locked="0"/>
    </xf>
    <xf numFmtId="0" fontId="8" fillId="0" borderId="7" xfId="53" applyFont="1" applyFill="1" applyBorder="1" applyAlignment="1" applyProtection="1">
      <alignment horizontal="left" vertical="center" wrapText="1"/>
      <protection locked="0"/>
    </xf>
    <xf numFmtId="0" fontId="0" fillId="0" borderId="5" xfId="0" applyBorder="1" applyAlignment="1">
      <alignment horizontal="center"/>
    </xf>
    <xf numFmtId="4" fontId="8" fillId="0" borderId="8" xfId="53" applyNumberFormat="1" applyFont="1" applyFill="1" applyBorder="1" applyAlignment="1" applyProtection="1">
      <alignment horizontal="right" vertical="center" wrapText="1"/>
      <protection locked="0"/>
    </xf>
    <xf numFmtId="4" fontId="8" fillId="0" borderId="6" xfId="53" applyNumberFormat="1" applyFont="1" applyFill="1" applyBorder="1" applyAlignment="1" applyProtection="1">
      <alignment horizontal="right" vertical="center" wrapText="1"/>
      <protection locked="0"/>
    </xf>
    <xf numFmtId="0" fontId="1" fillId="0" borderId="6" xfId="53" applyFont="1" applyFill="1" applyBorder="1" applyAlignment="1" applyProtection="1"/>
    <xf numFmtId="0" fontId="8" fillId="0" borderId="7" xfId="53" applyFont="1" applyFill="1" applyBorder="1" applyAlignment="1" applyProtection="1">
      <alignment horizontal="center" vertical="center" wrapText="1"/>
      <protection locked="0"/>
    </xf>
    <xf numFmtId="0" fontId="8" fillId="0" borderId="9" xfId="53" applyFont="1" applyFill="1" applyBorder="1" applyAlignment="1" applyProtection="1">
      <alignment horizontal="left" vertical="center" wrapText="1"/>
      <protection locked="0"/>
    </xf>
    <xf numFmtId="0" fontId="10" fillId="0" borderId="0" xfId="0" applyFont="1"/>
    <xf numFmtId="0" fontId="6" fillId="0" borderId="5" xfId="51" applyFont="1" applyFill="1" applyBorder="1" applyAlignment="1">
      <alignment vertical="center" wrapText="1"/>
    </xf>
    <xf numFmtId="0" fontId="6" fillId="0" borderId="5" xfId="51" applyFont="1" applyFill="1" applyBorder="1" applyAlignment="1">
      <alignment horizontal="left" vertical="center" wrapText="1" indent="1"/>
    </xf>
    <xf numFmtId="0" fontId="6" fillId="0" borderId="10" xfId="51" applyFont="1" applyFill="1" applyBorder="1" applyAlignment="1">
      <alignment horizontal="center" vertical="center" wrapText="1"/>
    </xf>
    <xf numFmtId="0" fontId="2" fillId="0" borderId="0" xfId="53" applyFont="1" applyFill="1" applyBorder="1" applyAlignment="1" applyProtection="1">
      <alignment vertical="center"/>
    </xf>
    <xf numFmtId="0" fontId="11" fillId="0" borderId="0" xfId="53" applyFont="1" applyFill="1" applyBorder="1" applyAlignment="1" applyProtection="1">
      <alignment vertical="top"/>
      <protection locked="0"/>
    </xf>
    <xf numFmtId="0" fontId="12" fillId="0" borderId="0" xfId="53" applyFont="1" applyFill="1" applyBorder="1" applyAlignment="1" applyProtection="1">
      <alignment horizontal="center" vertical="center"/>
    </xf>
    <xf numFmtId="0" fontId="13" fillId="0" borderId="0" xfId="53" applyFont="1" applyFill="1" applyBorder="1" applyAlignment="1" applyProtection="1">
      <alignment horizontal="center" vertical="center"/>
    </xf>
    <xf numFmtId="0" fontId="13" fillId="0" borderId="0" xfId="53" applyFont="1" applyFill="1" applyBorder="1" applyAlignment="1" applyProtection="1">
      <alignment horizontal="center" vertical="center"/>
      <protection locked="0"/>
    </xf>
    <xf numFmtId="0" fontId="11" fillId="0" borderId="0" xfId="53" applyFont="1" applyFill="1" applyBorder="1" applyAlignment="1" applyProtection="1">
      <alignment horizontal="left" vertical="center"/>
      <protection locked="0"/>
    </xf>
    <xf numFmtId="0" fontId="14" fillId="0" borderId="6" xfId="53" applyFont="1" applyFill="1" applyBorder="1" applyAlignment="1" applyProtection="1">
      <alignment horizontal="center" vertical="center" wrapText="1"/>
    </xf>
    <xf numFmtId="0" fontId="14" fillId="0" borderId="6" xfId="53" applyFont="1" applyFill="1" applyBorder="1" applyAlignment="1" applyProtection="1">
      <alignment horizontal="center" vertical="center"/>
      <protection locked="0"/>
    </xf>
    <xf numFmtId="0" fontId="15" fillId="0" borderId="6" xfId="53" applyFont="1" applyFill="1" applyBorder="1" applyAlignment="1" applyProtection="1">
      <alignment horizontal="left" vertical="center" wrapText="1"/>
    </xf>
    <xf numFmtId="0" fontId="15" fillId="0" borderId="6" xfId="53" applyFont="1" applyFill="1" applyBorder="1" applyAlignment="1" applyProtection="1">
      <alignment vertical="center" wrapText="1"/>
    </xf>
    <xf numFmtId="0" fontId="15" fillId="0" borderId="6" xfId="53" applyFont="1" applyFill="1" applyBorder="1" applyAlignment="1" applyProtection="1">
      <alignment horizontal="center" vertical="center" wrapText="1"/>
    </xf>
    <xf numFmtId="0" fontId="15" fillId="0" borderId="6" xfId="53" applyFont="1" applyFill="1" applyBorder="1" applyAlignment="1" applyProtection="1">
      <alignment horizontal="center" vertical="center"/>
      <protection locked="0"/>
    </xf>
    <xf numFmtId="0" fontId="15" fillId="0" borderId="6" xfId="53" applyFont="1" applyFill="1" applyBorder="1" applyAlignment="1" applyProtection="1">
      <alignment horizontal="left" vertical="center" wrapText="1"/>
      <protection locked="0"/>
    </xf>
    <xf numFmtId="0" fontId="15" fillId="0" borderId="0" xfId="53" applyFont="1" applyFill="1" applyBorder="1" applyAlignment="1" applyProtection="1">
      <alignment horizontal="right" vertical="center"/>
      <protection locked="0"/>
    </xf>
    <xf numFmtId="0" fontId="2" fillId="0" borderId="0" xfId="53" applyFont="1" applyFill="1" applyBorder="1" applyAlignment="1" applyProtection="1"/>
    <xf numFmtId="0" fontId="16" fillId="0" borderId="0" xfId="53" applyFont="1" applyFill="1" applyBorder="1" applyAlignment="1" applyProtection="1"/>
    <xf numFmtId="0" fontId="16" fillId="0" borderId="0" xfId="53" applyFont="1" applyFill="1" applyBorder="1" applyAlignment="1" applyProtection="1">
      <alignment horizontal="right" vertical="center"/>
    </xf>
    <xf numFmtId="0" fontId="12" fillId="0" borderId="0" xfId="53" applyFont="1" applyFill="1" applyBorder="1" applyAlignment="1" applyProtection="1">
      <alignment horizontal="center" vertical="center" wrapText="1"/>
    </xf>
    <xf numFmtId="0" fontId="15" fillId="0" borderId="0" xfId="53" applyFont="1" applyFill="1" applyAlignment="1" applyProtection="1">
      <alignment horizontal="left" vertical="center" wrapText="1"/>
    </xf>
    <xf numFmtId="0" fontId="15" fillId="0" borderId="0" xfId="53" applyFont="1" applyFill="1" applyBorder="1" applyAlignment="1" applyProtection="1">
      <alignment vertical="center" wrapText="1"/>
    </xf>
    <xf numFmtId="0" fontId="14" fillId="0" borderId="5" xfId="53" applyFont="1" applyFill="1" applyBorder="1" applyAlignment="1" applyProtection="1">
      <alignment horizontal="center" vertical="center"/>
    </xf>
    <xf numFmtId="0" fontId="14" fillId="0" borderId="11" xfId="53" applyFont="1" applyFill="1" applyBorder="1" applyAlignment="1" applyProtection="1">
      <alignment horizontal="center" vertical="center"/>
    </xf>
    <xf numFmtId="0" fontId="14" fillId="0" borderId="11" xfId="53" applyFont="1" applyFill="1" applyBorder="1" applyAlignment="1" applyProtection="1">
      <alignment horizontal="center" vertical="center" wrapText="1"/>
    </xf>
    <xf numFmtId="0" fontId="14" fillId="0" borderId="6" xfId="53" applyFont="1" applyFill="1" applyBorder="1" applyAlignment="1" applyProtection="1">
      <alignment horizontal="center" vertical="center"/>
    </xf>
    <xf numFmtId="0" fontId="17" fillId="0" borderId="7" xfId="53" applyFont="1" applyFill="1" applyBorder="1" applyAlignment="1" applyProtection="1">
      <alignment horizontal="center" vertical="center"/>
    </xf>
    <xf numFmtId="0" fontId="17" fillId="0" borderId="5" xfId="53" applyFont="1" applyFill="1" applyBorder="1" applyAlignment="1" applyProtection="1">
      <alignment horizontal="center" vertical="center"/>
    </xf>
    <xf numFmtId="0" fontId="15" fillId="0" borderId="6" xfId="53" applyFont="1" applyFill="1" applyBorder="1" applyAlignment="1" applyProtection="1">
      <alignment horizontal="right" vertical="center"/>
      <protection locked="0"/>
    </xf>
    <xf numFmtId="0" fontId="11" fillId="0" borderId="7" xfId="53" applyFont="1" applyFill="1" applyBorder="1" applyAlignment="1" applyProtection="1">
      <alignment horizontal="right" vertical="center"/>
      <protection locked="0"/>
    </xf>
    <xf numFmtId="0" fontId="15" fillId="0" borderId="12" xfId="53" applyFont="1" applyFill="1" applyBorder="1" applyAlignment="1" applyProtection="1">
      <alignment horizontal="right" vertical="center"/>
      <protection locked="0"/>
    </xf>
    <xf numFmtId="0" fontId="7" fillId="0" borderId="0" xfId="0" applyFont="1" applyFill="1" applyBorder="1" applyAlignment="1">
      <alignment vertical="center"/>
    </xf>
    <xf numFmtId="0" fontId="16" fillId="0" borderId="0" xfId="53" applyFont="1" applyFill="1" applyBorder="1" applyAlignment="1" applyProtection="1">
      <alignment wrapText="1"/>
    </xf>
    <xf numFmtId="0" fontId="12" fillId="0" borderId="0" xfId="53" applyFont="1" applyFill="1" applyAlignment="1" applyProtection="1">
      <alignment horizontal="center" vertical="center" wrapText="1"/>
    </xf>
    <xf numFmtId="0" fontId="15" fillId="0" borderId="0" xfId="53" applyFont="1" applyFill="1" applyBorder="1" applyAlignment="1" applyProtection="1">
      <alignment vertical="center"/>
    </xf>
    <xf numFmtId="0" fontId="14" fillId="0" borderId="0" xfId="53" applyFont="1" applyFill="1" applyBorder="1" applyAlignment="1" applyProtection="1"/>
    <xf numFmtId="0" fontId="14" fillId="0" borderId="0" xfId="53" applyFont="1" applyFill="1" applyBorder="1" applyAlignment="1" applyProtection="1">
      <alignment wrapText="1"/>
    </xf>
    <xf numFmtId="0" fontId="14" fillId="0" borderId="5" xfId="53" applyFont="1" applyFill="1" applyBorder="1" applyAlignment="1" applyProtection="1">
      <alignment horizontal="center" vertical="center" wrapText="1"/>
    </xf>
    <xf numFmtId="0" fontId="15" fillId="0" borderId="5" xfId="53" applyFont="1" applyFill="1" applyBorder="1" applyAlignment="1" applyProtection="1">
      <alignment horizontal="right" vertical="center"/>
      <protection locked="0"/>
    </xf>
    <xf numFmtId="0" fontId="15" fillId="0" borderId="5" xfId="53" applyFont="1" applyFill="1" applyBorder="1" applyAlignment="1" applyProtection="1">
      <alignment horizontal="left" vertical="center"/>
      <protection locked="0"/>
    </xf>
    <xf numFmtId="0" fontId="15" fillId="0" borderId="5" xfId="53" applyFont="1" applyFill="1" applyBorder="1" applyAlignment="1" applyProtection="1">
      <alignment horizontal="center" vertical="center"/>
      <protection locked="0"/>
    </xf>
    <xf numFmtId="0" fontId="15" fillId="0" borderId="5" xfId="53" applyFont="1" applyFill="1" applyBorder="1" applyAlignment="1" applyProtection="1">
      <alignment horizontal="right" vertical="center"/>
    </xf>
    <xf numFmtId="0" fontId="15" fillId="0" borderId="5" xfId="53" applyFont="1" applyFill="1" applyBorder="1" applyAlignment="1" applyProtection="1">
      <alignment horizontal="left" vertical="center" wrapText="1"/>
    </xf>
    <xf numFmtId="0" fontId="15" fillId="0" borderId="5" xfId="53" applyFont="1" applyFill="1" applyBorder="1" applyAlignment="1" applyProtection="1">
      <alignment vertical="center"/>
      <protection locked="0"/>
    </xf>
    <xf numFmtId="0" fontId="14" fillId="0" borderId="10" xfId="53" applyFont="1" applyFill="1" applyBorder="1" applyAlignment="1" applyProtection="1">
      <alignment horizontal="center" vertical="center"/>
    </xf>
    <xf numFmtId="0" fontId="14" fillId="0" borderId="2" xfId="53" applyFont="1" applyFill="1" applyBorder="1" applyAlignment="1" applyProtection="1">
      <alignment horizontal="center" vertical="center"/>
    </xf>
    <xf numFmtId="0" fontId="14" fillId="0" borderId="3" xfId="53" applyFont="1" applyFill="1" applyBorder="1" applyAlignment="1" applyProtection="1">
      <alignment horizontal="center" vertical="center"/>
    </xf>
    <xf numFmtId="0" fontId="2" fillId="0" borderId="5" xfId="53" applyFont="1" applyFill="1" applyBorder="1" applyAlignment="1" applyProtection="1"/>
    <xf numFmtId="0" fontId="11" fillId="0" borderId="0" xfId="53" applyFont="1" applyFill="1" applyBorder="1" applyAlignment="1" applyProtection="1">
      <alignment vertical="top" wrapText="1"/>
      <protection locked="0"/>
    </xf>
    <xf numFmtId="0" fontId="2" fillId="0" borderId="0" xfId="53" applyFont="1" applyFill="1" applyBorder="1" applyAlignment="1" applyProtection="1">
      <alignment wrapText="1"/>
    </xf>
    <xf numFmtId="0" fontId="15" fillId="0" borderId="0" xfId="53" applyFont="1" applyFill="1" applyBorder="1" applyAlignment="1" applyProtection="1">
      <alignment horizontal="right" vertical="center" wrapText="1"/>
      <protection locked="0"/>
    </xf>
    <xf numFmtId="0" fontId="15" fillId="0" borderId="0" xfId="53" applyFont="1" applyFill="1" applyBorder="1" applyAlignment="1" applyProtection="1">
      <alignment horizontal="right" wrapText="1"/>
      <protection locked="0"/>
    </xf>
    <xf numFmtId="0" fontId="14" fillId="0" borderId="5" xfId="53" applyFont="1" applyFill="1" applyBorder="1" applyAlignment="1" applyProtection="1">
      <alignment horizontal="center" vertical="center" wrapText="1"/>
      <protection locked="0"/>
    </xf>
    <xf numFmtId="0" fontId="17" fillId="0" borderId="5" xfId="53" applyFont="1" applyFill="1" applyBorder="1" applyAlignment="1" applyProtection="1">
      <alignment horizontal="center" vertical="center" wrapText="1"/>
      <protection locked="0"/>
    </xf>
    <xf numFmtId="0" fontId="11" fillId="0" borderId="5" xfId="53" applyFont="1" applyFill="1" applyBorder="1" applyAlignment="1" applyProtection="1">
      <alignment vertical="top"/>
      <protection locked="0"/>
    </xf>
    <xf numFmtId="0" fontId="15" fillId="0" borderId="0" xfId="53" applyFont="1" applyFill="1" applyBorder="1" applyAlignment="1" applyProtection="1">
      <alignment horizontal="right" vertical="center" wrapText="1"/>
    </xf>
    <xf numFmtId="0" fontId="15" fillId="0" borderId="0" xfId="53" applyFont="1" applyFill="1" applyBorder="1" applyAlignment="1" applyProtection="1">
      <alignment horizontal="right" wrapText="1"/>
    </xf>
    <xf numFmtId="0" fontId="8" fillId="0" borderId="0" xfId="53" applyFont="1" applyFill="1" applyBorder="1" applyAlignment="1" applyProtection="1">
      <alignment horizontal="center" vertical="top"/>
      <protection locked="0"/>
    </xf>
    <xf numFmtId="0" fontId="15" fillId="0" borderId="0" xfId="53" applyFont="1" applyFill="1" applyBorder="1" applyAlignment="1" applyProtection="1">
      <alignment horizontal="left" vertical="center"/>
    </xf>
    <xf numFmtId="0" fontId="14" fillId="0" borderId="13" xfId="53" applyFont="1" applyFill="1" applyBorder="1" applyAlignment="1" applyProtection="1">
      <alignment horizontal="center" vertical="center" wrapText="1"/>
    </xf>
    <xf numFmtId="0" fontId="14" fillId="0" borderId="14" xfId="53" applyFont="1" applyFill="1" applyBorder="1" applyAlignment="1" applyProtection="1">
      <alignment horizontal="center" vertical="center" wrapText="1"/>
    </xf>
    <xf numFmtId="0" fontId="14" fillId="0" borderId="9" xfId="53" applyFont="1" applyFill="1" applyBorder="1" applyAlignment="1" applyProtection="1">
      <alignment horizontal="center" vertical="center" wrapText="1"/>
    </xf>
    <xf numFmtId="0" fontId="14" fillId="0" borderId="15" xfId="53" applyFont="1" applyFill="1" applyBorder="1" applyAlignment="1" applyProtection="1">
      <alignment horizontal="center" vertical="center" wrapText="1"/>
    </xf>
    <xf numFmtId="0" fontId="14" fillId="0" borderId="16" xfId="53" applyFont="1" applyFill="1" applyBorder="1" applyAlignment="1" applyProtection="1">
      <alignment horizontal="center" vertical="center" wrapText="1"/>
    </xf>
    <xf numFmtId="0" fontId="14" fillId="0" borderId="17" xfId="53" applyFont="1" applyFill="1" applyBorder="1" applyAlignment="1" applyProtection="1">
      <alignment horizontal="center" vertical="center" wrapText="1"/>
    </xf>
    <xf numFmtId="0" fontId="14" fillId="0" borderId="0" xfId="53" applyFont="1" applyFill="1" applyBorder="1" applyAlignment="1" applyProtection="1">
      <alignment horizontal="center" vertical="center" wrapText="1"/>
    </xf>
    <xf numFmtId="0" fontId="14" fillId="0" borderId="12" xfId="53" applyFont="1" applyFill="1" applyBorder="1" applyAlignment="1" applyProtection="1">
      <alignment horizontal="center" vertical="center" wrapText="1"/>
    </xf>
    <xf numFmtId="0" fontId="14" fillId="0" borderId="18" xfId="53" applyFont="1" applyFill="1" applyBorder="1" applyAlignment="1" applyProtection="1">
      <alignment horizontal="center" vertical="center" wrapText="1"/>
    </xf>
    <xf numFmtId="0" fontId="14" fillId="0" borderId="19" xfId="53" applyFont="1" applyFill="1" applyBorder="1" applyAlignment="1" applyProtection="1">
      <alignment horizontal="center" vertical="center" wrapText="1"/>
    </xf>
    <xf numFmtId="0" fontId="14" fillId="0" borderId="12" xfId="53" applyFont="1" applyFill="1" applyBorder="1" applyAlignment="1" applyProtection="1">
      <alignment horizontal="center" vertical="center"/>
    </xf>
    <xf numFmtId="0" fontId="14" fillId="0" borderId="18" xfId="53" applyFont="1" applyFill="1" applyBorder="1" applyAlignment="1" applyProtection="1">
      <alignment horizontal="center" vertical="center"/>
    </xf>
    <xf numFmtId="0" fontId="14" fillId="0" borderId="17" xfId="53" applyFont="1" applyFill="1" applyBorder="1" applyAlignment="1" applyProtection="1">
      <alignment horizontal="center" vertical="center"/>
    </xf>
    <xf numFmtId="0" fontId="14" fillId="0" borderId="16" xfId="53" applyFont="1" applyFill="1" applyBorder="1" applyAlignment="1" applyProtection="1">
      <alignment horizontal="center" vertical="center"/>
    </xf>
    <xf numFmtId="0" fontId="9" fillId="0" borderId="12" xfId="53" applyFont="1" applyFill="1" applyBorder="1" applyAlignment="1" applyProtection="1">
      <alignment horizontal="center" vertical="center" wrapText="1"/>
    </xf>
    <xf numFmtId="0" fontId="9" fillId="0" borderId="18" xfId="53" applyFont="1" applyFill="1" applyBorder="1" applyAlignment="1" applyProtection="1">
      <alignment horizontal="center" vertical="center" wrapText="1"/>
    </xf>
    <xf numFmtId="0" fontId="9" fillId="0" borderId="19" xfId="53" applyFont="1" applyFill="1" applyBorder="1" applyAlignment="1" applyProtection="1">
      <alignment horizontal="center" vertical="center"/>
    </xf>
    <xf numFmtId="0" fontId="2" fillId="0" borderId="5" xfId="53" applyFont="1" applyFill="1" applyBorder="1" applyAlignment="1" applyProtection="1">
      <alignment horizontal="center"/>
    </xf>
    <xf numFmtId="3" fontId="9" fillId="0" borderId="19" xfId="53" applyNumberFormat="1" applyFont="1" applyFill="1" applyBorder="1" applyAlignment="1" applyProtection="1">
      <alignment horizontal="center" vertical="center"/>
    </xf>
    <xf numFmtId="0" fontId="9" fillId="0" borderId="20" xfId="53" applyFont="1" applyFill="1" applyBorder="1" applyAlignment="1" applyProtection="1">
      <alignment horizontal="center" vertical="center"/>
    </xf>
    <xf numFmtId="0" fontId="15" fillId="0" borderId="0" xfId="53" applyFont="1" applyFill="1" applyBorder="1" applyAlignment="1" applyProtection="1">
      <alignment horizontal="right"/>
      <protection locked="0"/>
    </xf>
    <xf numFmtId="0" fontId="14" fillId="0" borderId="9" xfId="53" applyFont="1" applyFill="1" applyBorder="1" applyAlignment="1" applyProtection="1">
      <alignment horizontal="center" vertical="center" wrapText="1"/>
      <protection locked="0"/>
    </xf>
    <xf numFmtId="0" fontId="17" fillId="0" borderId="17" xfId="53" applyFont="1" applyFill="1" applyBorder="1" applyAlignment="1" applyProtection="1">
      <alignment horizontal="center" vertical="center" wrapText="1"/>
      <protection locked="0"/>
    </xf>
    <xf numFmtId="0" fontId="17" fillId="0" borderId="19" xfId="53" applyFont="1" applyFill="1" applyBorder="1" applyAlignment="1" applyProtection="1">
      <alignment horizontal="center" vertical="center" wrapText="1"/>
      <protection locked="0"/>
    </xf>
    <xf numFmtId="0" fontId="14" fillId="0" borderId="18" xfId="53" applyFont="1" applyFill="1" applyBorder="1" applyAlignment="1" applyProtection="1">
      <alignment horizontal="center" vertical="center" wrapText="1"/>
      <protection locked="0"/>
    </xf>
    <xf numFmtId="4" fontId="9" fillId="0" borderId="18" xfId="53" applyNumberFormat="1" applyFont="1" applyFill="1" applyBorder="1" applyAlignment="1" applyProtection="1">
      <alignment horizontal="center" vertical="center"/>
      <protection locked="0"/>
    </xf>
    <xf numFmtId="4" fontId="9" fillId="0" borderId="6" xfId="53" applyNumberFormat="1" applyFont="1" applyFill="1" applyBorder="1" applyAlignment="1" applyProtection="1">
      <alignment horizontal="center" vertical="center"/>
      <protection locked="0"/>
    </xf>
    <xf numFmtId="4" fontId="9" fillId="0" borderId="18" xfId="53" applyNumberFormat="1" applyFont="1" applyFill="1" applyBorder="1" applyAlignment="1" applyProtection="1">
      <alignment horizontal="center" vertical="center"/>
    </xf>
    <xf numFmtId="0" fontId="15" fillId="0" borderId="0" xfId="53" applyFont="1" applyFill="1" applyBorder="1" applyAlignment="1" applyProtection="1">
      <alignment horizontal="right" vertical="center"/>
    </xf>
    <xf numFmtId="0" fontId="15" fillId="0" borderId="0" xfId="53" applyFont="1" applyFill="1" applyBorder="1" applyAlignment="1" applyProtection="1">
      <alignment horizontal="right"/>
    </xf>
    <xf numFmtId="0" fontId="14" fillId="0" borderId="8" xfId="53" applyFont="1" applyFill="1" applyBorder="1" applyAlignment="1" applyProtection="1">
      <alignment horizontal="center" vertical="center" wrapText="1"/>
    </xf>
    <xf numFmtId="49" fontId="2" fillId="0" borderId="0" xfId="53" applyNumberFormat="1" applyFont="1" applyFill="1" applyBorder="1" applyAlignment="1" applyProtection="1"/>
    <xf numFmtId="49" fontId="18" fillId="0" borderId="0" xfId="53" applyNumberFormat="1" applyFont="1" applyFill="1" applyBorder="1" applyAlignment="1" applyProtection="1"/>
    <xf numFmtId="0" fontId="18" fillId="0" borderId="0" xfId="53" applyFont="1" applyFill="1" applyBorder="1" applyAlignment="1" applyProtection="1">
      <alignment horizontal="right"/>
    </xf>
    <xf numFmtId="0" fontId="16" fillId="0" borderId="0" xfId="53" applyFont="1" applyFill="1" applyBorder="1" applyAlignment="1" applyProtection="1">
      <alignment horizontal="right"/>
    </xf>
    <xf numFmtId="0" fontId="19" fillId="0" borderId="0" xfId="53" applyFont="1" applyFill="1" applyBorder="1" applyAlignment="1" applyProtection="1">
      <alignment horizontal="center" vertical="center" wrapText="1"/>
    </xf>
    <xf numFmtId="0" fontId="19" fillId="0" borderId="0" xfId="53" applyFont="1" applyFill="1" applyBorder="1" applyAlignment="1" applyProtection="1">
      <alignment horizontal="center" vertical="center"/>
    </xf>
    <xf numFmtId="0" fontId="15" fillId="0" borderId="0" xfId="53" applyFont="1" applyFill="1" applyBorder="1" applyAlignment="1" applyProtection="1">
      <alignment horizontal="left" vertical="center"/>
      <protection locked="0"/>
    </xf>
    <xf numFmtId="0" fontId="14" fillId="0" borderId="13" xfId="53" applyFont="1" applyFill="1" applyBorder="1" applyAlignment="1" applyProtection="1">
      <alignment horizontal="center" vertical="center"/>
    </xf>
    <xf numFmtId="49" fontId="14" fillId="0" borderId="13" xfId="53" applyNumberFormat="1" applyFont="1" applyFill="1" applyBorder="1" applyAlignment="1" applyProtection="1">
      <alignment horizontal="center" vertical="center" wrapText="1"/>
    </xf>
    <xf numFmtId="0" fontId="14" fillId="0" borderId="7" xfId="53" applyFont="1" applyFill="1" applyBorder="1" applyAlignment="1" applyProtection="1">
      <alignment horizontal="center" vertical="center"/>
    </xf>
    <xf numFmtId="0" fontId="14" fillId="0" borderId="9" xfId="53" applyFont="1" applyFill="1" applyBorder="1" applyAlignment="1" applyProtection="1">
      <alignment horizontal="center" vertical="center"/>
    </xf>
    <xf numFmtId="0" fontId="14" fillId="0" borderId="8" xfId="53" applyFont="1" applyFill="1" applyBorder="1" applyAlignment="1" applyProtection="1">
      <alignment horizontal="center" vertical="center"/>
    </xf>
    <xf numFmtId="49" fontId="14" fillId="0" borderId="16" xfId="53" applyNumberFormat="1" applyFont="1" applyFill="1" applyBorder="1" applyAlignment="1" applyProtection="1">
      <alignment horizontal="center" vertical="center" wrapText="1"/>
    </xf>
    <xf numFmtId="49" fontId="14" fillId="0" borderId="6" xfId="53" applyNumberFormat="1" applyFont="1" applyFill="1" applyBorder="1" applyAlignment="1" applyProtection="1">
      <alignment horizontal="center" vertical="center"/>
    </xf>
    <xf numFmtId="0" fontId="15" fillId="0" borderId="13" xfId="53" applyFont="1" applyFill="1" applyBorder="1" applyAlignment="1" applyProtection="1">
      <alignment horizontal="left" vertical="center" wrapText="1"/>
    </xf>
    <xf numFmtId="180" fontId="15" fillId="0" borderId="6" xfId="53" applyNumberFormat="1" applyFont="1" applyFill="1" applyBorder="1" applyAlignment="1" applyProtection="1">
      <alignment horizontal="right" vertical="center"/>
    </xf>
    <xf numFmtId="180" fontId="15" fillId="0" borderId="6" xfId="53" applyNumberFormat="1" applyFont="1" applyFill="1" applyBorder="1" applyAlignment="1" applyProtection="1">
      <alignment horizontal="left" vertical="center" wrapText="1"/>
    </xf>
    <xf numFmtId="0" fontId="2" fillId="0" borderId="10" xfId="53" applyFont="1" applyFill="1" applyBorder="1" applyAlignment="1" applyProtection="1">
      <alignment horizontal="center" vertical="center"/>
    </xf>
    <xf numFmtId="0" fontId="2" fillId="0" borderId="2" xfId="53" applyFont="1" applyFill="1" applyBorder="1" applyAlignment="1" applyProtection="1">
      <alignment horizontal="center" vertical="center"/>
    </xf>
    <xf numFmtId="0" fontId="2" fillId="0" borderId="3" xfId="53" applyFont="1" applyFill="1" applyBorder="1" applyAlignment="1" applyProtection="1">
      <alignment horizontal="center" vertical="center"/>
    </xf>
    <xf numFmtId="180" fontId="15" fillId="0" borderId="8" xfId="53" applyNumberFormat="1" applyFont="1" applyFill="1" applyBorder="1" applyAlignment="1" applyProtection="1">
      <alignment horizontal="right" vertical="center"/>
    </xf>
    <xf numFmtId="0" fontId="9" fillId="0" borderId="6" xfId="53" applyFont="1" applyFill="1" applyBorder="1" applyAlignment="1" applyProtection="1">
      <alignment horizontal="center" vertical="center" wrapText="1"/>
    </xf>
    <xf numFmtId="0" fontId="9" fillId="0" borderId="6" xfId="53" applyFont="1" applyFill="1" applyBorder="1" applyAlignment="1" applyProtection="1">
      <alignment horizontal="center" vertical="center"/>
      <protection locked="0"/>
    </xf>
    <xf numFmtId="0" fontId="9" fillId="0" borderId="13" xfId="53" applyFont="1" applyFill="1" applyBorder="1" applyAlignment="1" applyProtection="1">
      <alignment horizontal="center" vertical="center" wrapText="1"/>
      <protection locked="0"/>
    </xf>
    <xf numFmtId="0" fontId="8" fillId="0" borderId="6" xfId="53" applyFont="1" applyFill="1" applyBorder="1" applyAlignment="1" applyProtection="1">
      <alignment horizontal="center" vertical="center" wrapText="1"/>
      <protection locked="0"/>
    </xf>
    <xf numFmtId="0" fontId="1" fillId="0" borderId="16" xfId="53" applyFont="1" applyFill="1" applyBorder="1" applyAlignment="1" applyProtection="1">
      <alignment horizontal="center" vertical="center"/>
    </xf>
    <xf numFmtId="0" fontId="1" fillId="0" borderId="12" xfId="53" applyFont="1" applyFill="1" applyBorder="1" applyAlignment="1" applyProtection="1">
      <alignment horizontal="center" vertical="center"/>
    </xf>
    <xf numFmtId="49" fontId="16" fillId="0" borderId="0" xfId="53" applyNumberFormat="1" applyFont="1" applyFill="1" applyBorder="1" applyAlignment="1" applyProtection="1"/>
    <xf numFmtId="0" fontId="14" fillId="0" borderId="0" xfId="53" applyFont="1" applyFill="1" applyBorder="1" applyAlignment="1" applyProtection="1">
      <alignment horizontal="left" vertical="center"/>
    </xf>
    <xf numFmtId="0" fontId="16" fillId="0" borderId="5" xfId="53" applyFont="1" applyFill="1" applyBorder="1" applyAlignment="1" applyProtection="1">
      <alignment horizontal="center" vertical="center"/>
    </xf>
    <xf numFmtId="0" fontId="8" fillId="0" borderId="6" xfId="53" applyFont="1" applyFill="1" applyBorder="1" applyAlignment="1" applyProtection="1">
      <alignment horizontal="left" vertical="top" wrapText="1"/>
      <protection locked="0"/>
    </xf>
    <xf numFmtId="0" fontId="8" fillId="0" borderId="7" xfId="53" applyFont="1" applyFill="1" applyBorder="1" applyAlignment="1" applyProtection="1">
      <alignment horizontal="left" vertical="top" wrapText="1"/>
      <protection locked="0"/>
    </xf>
    <xf numFmtId="0" fontId="8" fillId="0" borderId="6" xfId="53" applyFont="1" applyFill="1" applyBorder="1" applyAlignment="1" applyProtection="1">
      <alignment horizontal="left" vertical="top" wrapText="1"/>
    </xf>
    <xf numFmtId="0" fontId="9" fillId="0" borderId="6" xfId="53" applyFont="1" applyFill="1" applyBorder="1" applyAlignment="1" applyProtection="1">
      <alignment horizontal="left" vertical="center" wrapText="1"/>
    </xf>
    <xf numFmtId="0" fontId="8" fillId="0" borderId="7" xfId="53" applyFont="1" applyFill="1" applyBorder="1" applyAlignment="1" applyProtection="1">
      <alignment horizontal="left" vertical="top" wrapText="1"/>
    </xf>
    <xf numFmtId="0" fontId="1" fillId="0" borderId="7" xfId="53" applyFont="1" applyFill="1" applyBorder="1" applyAlignment="1" applyProtection="1"/>
    <xf numFmtId="0" fontId="1" fillId="0" borderId="7" xfId="53" applyFont="1" applyFill="1" applyBorder="1" applyAlignment="1" applyProtection="1">
      <alignment horizontal="center" vertical="center" wrapText="1"/>
      <protection locked="0"/>
    </xf>
    <xf numFmtId="0" fontId="8" fillId="0" borderId="9" xfId="53" applyFont="1" applyFill="1" applyBorder="1" applyAlignment="1" applyProtection="1">
      <alignment horizontal="left" vertical="center"/>
    </xf>
    <xf numFmtId="0" fontId="17" fillId="0" borderId="5" xfId="53" applyFont="1" applyFill="1" applyBorder="1" applyAlignment="1" applyProtection="1">
      <alignment horizontal="center" vertical="center" wrapText="1"/>
    </xf>
    <xf numFmtId="0" fontId="5" fillId="0" borderId="5" xfId="55" applyFont="1" applyFill="1" applyBorder="1" applyAlignment="1" applyProtection="1">
      <alignment horizontal="center" vertical="center" wrapText="1" readingOrder="1"/>
      <protection locked="0"/>
    </xf>
    <xf numFmtId="0" fontId="9" fillId="0" borderId="6" xfId="53" applyFont="1" applyFill="1" applyBorder="1" applyAlignment="1" applyProtection="1">
      <alignment horizontal="right" vertical="center"/>
      <protection locked="0"/>
    </xf>
    <xf numFmtId="0" fontId="9" fillId="0" borderId="6" xfId="53" applyFont="1" applyFill="1" applyBorder="1" applyAlignment="1" applyProtection="1">
      <alignment horizontal="right" vertical="center" wrapText="1"/>
      <protection locked="0"/>
    </xf>
    <xf numFmtId="4" fontId="8" fillId="0" borderId="8" xfId="53" applyNumberFormat="1" applyFont="1" applyFill="1" applyBorder="1" applyAlignment="1" applyProtection="1">
      <alignment horizontal="right" vertical="center" wrapText="1"/>
    </xf>
    <xf numFmtId="4" fontId="8" fillId="0" borderId="6" xfId="53" applyNumberFormat="1" applyFont="1" applyFill="1" applyBorder="1" applyAlignment="1" applyProtection="1">
      <alignment horizontal="right" vertical="center" wrapText="1"/>
    </xf>
    <xf numFmtId="0" fontId="9" fillId="0" borderId="6" xfId="53" applyFont="1" applyFill="1" applyBorder="1" applyAlignment="1" applyProtection="1">
      <alignment horizontal="right" vertical="center"/>
    </xf>
    <xf numFmtId="4" fontId="9" fillId="0" borderId="6" xfId="53" applyNumberFormat="1" applyFont="1" applyFill="1" applyBorder="1" applyAlignment="1" applyProtection="1">
      <alignment horizontal="right" vertical="center"/>
      <protection locked="0"/>
    </xf>
    <xf numFmtId="4" fontId="9" fillId="0" borderId="6" xfId="53" applyNumberFormat="1" applyFont="1" applyFill="1" applyBorder="1" applyAlignment="1" applyProtection="1">
      <alignment horizontal="right" vertical="center"/>
    </xf>
    <xf numFmtId="49" fontId="2" fillId="0" borderId="0" xfId="53" applyNumberFormat="1" applyFont="1" applyFill="1" applyBorder="1" applyAlignment="1" applyProtection="1">
      <alignment horizontal="center"/>
    </xf>
    <xf numFmtId="49" fontId="14" fillId="0" borderId="5" xfId="53" applyNumberFormat="1" applyFont="1" applyFill="1" applyBorder="1" applyAlignment="1" applyProtection="1">
      <alignment horizontal="center" vertical="center" wrapText="1"/>
    </xf>
    <xf numFmtId="49" fontId="14" fillId="0" borderId="5" xfId="53" applyNumberFormat="1" applyFont="1" applyFill="1" applyBorder="1" applyAlignment="1" applyProtection="1">
      <alignment horizontal="center" vertical="center"/>
    </xf>
    <xf numFmtId="0" fontId="9" fillId="0" borderId="6" xfId="53" applyFont="1" applyFill="1" applyBorder="1" applyAlignment="1" applyProtection="1">
      <alignment horizontal="left" vertical="center"/>
    </xf>
    <xf numFmtId="0" fontId="9" fillId="0" borderId="6" xfId="53" applyFont="1" applyFill="1" applyBorder="1" applyAlignment="1" applyProtection="1">
      <alignment horizontal="center" vertical="center"/>
    </xf>
    <xf numFmtId="0" fontId="9" fillId="0" borderId="7" xfId="53" applyFont="1" applyFill="1" applyBorder="1" applyAlignment="1" applyProtection="1">
      <alignment horizontal="left" vertical="center"/>
    </xf>
    <xf numFmtId="181" fontId="2" fillId="0" borderId="5" xfId="53" applyNumberFormat="1" applyFont="1" applyFill="1" applyBorder="1" applyAlignment="1" applyProtection="1">
      <alignment wrapText="1"/>
    </xf>
    <xf numFmtId="0" fontId="8" fillId="0" borderId="9" xfId="53" applyFont="1" applyFill="1" applyBorder="1" applyAlignment="1" applyProtection="1">
      <alignment horizontal="left" vertical="center"/>
      <protection locked="0"/>
    </xf>
    <xf numFmtId="0" fontId="8" fillId="0" borderId="9" xfId="53" applyFont="1" applyFill="1" applyBorder="1" applyAlignment="1" applyProtection="1">
      <alignment horizontal="center" vertical="center"/>
      <protection locked="0"/>
    </xf>
    <xf numFmtId="0" fontId="17" fillId="0" borderId="1" xfId="53" applyFont="1" applyFill="1" applyBorder="1" applyAlignment="1" applyProtection="1">
      <alignment horizontal="center" vertical="center" wrapText="1"/>
    </xf>
    <xf numFmtId="0" fontId="17" fillId="0" borderId="4" xfId="53" applyFont="1" applyFill="1" applyBorder="1" applyAlignment="1" applyProtection="1">
      <alignment horizontal="center" vertical="center" wrapText="1"/>
    </xf>
    <xf numFmtId="0" fontId="9" fillId="0" borderId="8" xfId="53" applyFont="1" applyFill="1" applyBorder="1" applyAlignment="1" applyProtection="1">
      <alignment horizontal="right" vertical="center"/>
      <protection locked="0"/>
    </xf>
    <xf numFmtId="0" fontId="1" fillId="0" borderId="8" xfId="53" applyFont="1" applyFill="1" applyBorder="1" applyAlignment="1" applyProtection="1"/>
    <xf numFmtId="0" fontId="16" fillId="0" borderId="0" xfId="53" applyFont="1" applyFill="1" applyBorder="1" applyAlignment="1" applyProtection="1">
      <alignment horizontal="right" vertical="center" wrapText="1"/>
    </xf>
    <xf numFmtId="0" fontId="16" fillId="0" borderId="0" xfId="53" applyFont="1" applyFill="1" applyBorder="1" applyAlignment="1" applyProtection="1">
      <alignment horizontal="right" wrapText="1"/>
    </xf>
    <xf numFmtId="0" fontId="20" fillId="0" borderId="0" xfId="53" applyFont="1" applyFill="1" applyBorder="1" applyAlignment="1" applyProtection="1">
      <alignment horizontal="center"/>
    </xf>
    <xf numFmtId="0" fontId="20" fillId="0" borderId="0" xfId="53" applyFont="1" applyFill="1" applyBorder="1" applyAlignment="1" applyProtection="1">
      <alignment horizontal="center" wrapText="1"/>
    </xf>
    <xf numFmtId="0" fontId="20" fillId="0" borderId="0" xfId="53" applyFont="1" applyFill="1" applyBorder="1" applyAlignment="1" applyProtection="1">
      <alignment wrapText="1"/>
    </xf>
    <xf numFmtId="0" fontId="20" fillId="0" borderId="0" xfId="53" applyFont="1" applyFill="1" applyBorder="1" applyAlignment="1" applyProtection="1"/>
    <xf numFmtId="0" fontId="2" fillId="0" borderId="0" xfId="53" applyFont="1" applyFill="1" applyBorder="1" applyAlignment="1" applyProtection="1">
      <alignment horizontal="center" wrapText="1"/>
    </xf>
    <xf numFmtId="0" fontId="2" fillId="0" borderId="0" xfId="53" applyFont="1" applyFill="1" applyBorder="1" applyAlignment="1" applyProtection="1">
      <alignment horizontal="right" wrapText="1"/>
    </xf>
    <xf numFmtId="0" fontId="17" fillId="0" borderId="13" xfId="53" applyFont="1" applyFill="1" applyBorder="1" applyAlignment="1" applyProtection="1">
      <alignment horizontal="center" vertical="center" wrapText="1"/>
    </xf>
    <xf numFmtId="0" fontId="20" fillId="0" borderId="6" xfId="53" applyFont="1" applyFill="1" applyBorder="1" applyAlignment="1" applyProtection="1">
      <alignment horizontal="center" vertical="center" wrapText="1"/>
    </xf>
    <xf numFmtId="0" fontId="20" fillId="0" borderId="7" xfId="53" applyFont="1" applyFill="1" applyBorder="1" applyAlignment="1" applyProtection="1">
      <alignment horizontal="center" vertical="center" wrapText="1"/>
    </xf>
    <xf numFmtId="4" fontId="15" fillId="0" borderId="6" xfId="53" applyNumberFormat="1" applyFont="1" applyFill="1" applyBorder="1" applyAlignment="1" applyProtection="1">
      <alignment horizontal="right" vertical="center"/>
    </xf>
    <xf numFmtId="4" fontId="11" fillId="0" borderId="7" xfId="53" applyNumberFormat="1" applyFont="1" applyFill="1" applyBorder="1" applyAlignment="1" applyProtection="1">
      <alignment horizontal="right" vertical="center"/>
    </xf>
    <xf numFmtId="0" fontId="2" fillId="0" borderId="0" xfId="53" applyFont="1" applyFill="1" applyBorder="1" applyAlignment="1" applyProtection="1">
      <alignment vertical="top"/>
    </xf>
    <xf numFmtId="49" fontId="14" fillId="0" borderId="7" xfId="53" applyNumberFormat="1" applyFont="1" applyFill="1" applyBorder="1" applyAlignment="1" applyProtection="1">
      <alignment horizontal="center" vertical="center" wrapText="1"/>
    </xf>
    <xf numFmtId="49" fontId="14" fillId="0" borderId="9" xfId="53" applyNumberFormat="1" applyFont="1" applyFill="1" applyBorder="1" applyAlignment="1" applyProtection="1">
      <alignment horizontal="center" vertical="center" wrapText="1"/>
    </xf>
    <xf numFmtId="0" fontId="14" fillId="0" borderId="14" xfId="53" applyFont="1" applyFill="1" applyBorder="1" applyAlignment="1" applyProtection="1">
      <alignment horizontal="center" vertical="center"/>
    </xf>
    <xf numFmtId="49" fontId="14" fillId="0" borderId="7" xfId="53" applyNumberFormat="1" applyFont="1" applyFill="1" applyBorder="1" applyAlignment="1" applyProtection="1">
      <alignment horizontal="center" vertical="center"/>
    </xf>
    <xf numFmtId="49" fontId="14" fillId="0" borderId="16" xfId="53" applyNumberFormat="1" applyFont="1" applyFill="1" applyBorder="1" applyAlignment="1" applyProtection="1">
      <alignment horizontal="center" vertical="center"/>
    </xf>
    <xf numFmtId="49" fontId="14" fillId="0" borderId="13" xfId="53" applyNumberFormat="1" applyFont="1" applyFill="1" applyBorder="1" applyAlignment="1" applyProtection="1">
      <alignment horizontal="center" vertical="center"/>
    </xf>
    <xf numFmtId="0" fontId="9" fillId="0" borderId="7" xfId="53" applyFont="1" applyFill="1" applyBorder="1" applyAlignment="1" applyProtection="1">
      <alignment horizontal="left" vertical="center" wrapText="1"/>
    </xf>
    <xf numFmtId="181" fontId="1" fillId="0" borderId="5" xfId="53" applyNumberFormat="1" applyFont="1" applyFill="1" applyBorder="1" applyAlignment="1" applyProtection="1"/>
    <xf numFmtId="182" fontId="1" fillId="0" borderId="5" xfId="53" applyNumberFormat="1" applyFont="1" applyFill="1" applyBorder="1" applyAlignment="1" applyProtection="1"/>
    <xf numFmtId="0" fontId="2" fillId="0" borderId="20" xfId="53" applyFont="1" applyFill="1" applyBorder="1" applyAlignment="1" applyProtection="1">
      <alignment horizontal="center" vertical="center"/>
    </xf>
    <xf numFmtId="0" fontId="2" fillId="0" borderId="19" xfId="53" applyFont="1" applyFill="1" applyBorder="1" applyAlignment="1" applyProtection="1">
      <alignment horizontal="center" vertical="center"/>
    </xf>
    <xf numFmtId="0" fontId="1" fillId="0" borderId="5" xfId="53" applyFont="1" applyFill="1" applyBorder="1" applyAlignment="1" applyProtection="1"/>
    <xf numFmtId="181" fontId="1" fillId="0" borderId="0" xfId="53" applyNumberFormat="1" applyFont="1" applyFill="1" applyBorder="1" applyAlignment="1" applyProtection="1"/>
    <xf numFmtId="0" fontId="16" fillId="0" borderId="0" xfId="53" applyFont="1" applyFill="1" applyBorder="1" applyAlignment="1" applyProtection="1">
      <alignment vertical="center"/>
    </xf>
    <xf numFmtId="0" fontId="21" fillId="0" borderId="0" xfId="53" applyFont="1" applyFill="1" applyBorder="1" applyAlignment="1" applyProtection="1">
      <alignment horizontal="center" vertical="center"/>
    </xf>
    <xf numFmtId="0" fontId="22" fillId="0" borderId="0" xfId="53" applyFont="1" applyFill="1" applyBorder="1" applyAlignment="1" applyProtection="1">
      <alignment horizontal="center" vertical="center"/>
    </xf>
    <xf numFmtId="0" fontId="14" fillId="0" borderId="13" xfId="53" applyFont="1" applyFill="1" applyBorder="1" applyAlignment="1" applyProtection="1">
      <alignment horizontal="center" vertical="center"/>
      <protection locked="0"/>
    </xf>
    <xf numFmtId="0" fontId="15" fillId="0" borderId="6" xfId="53" applyFont="1" applyFill="1" applyBorder="1" applyAlignment="1" applyProtection="1">
      <alignment vertical="center"/>
    </xf>
    <xf numFmtId="4" fontId="9" fillId="0" borderId="6" xfId="53" applyNumberFormat="1" applyFont="1" applyFill="1" applyBorder="1" applyAlignment="1" applyProtection="1">
      <alignment vertical="center"/>
    </xf>
    <xf numFmtId="0" fontId="15" fillId="0" borderId="6" xfId="53" applyFont="1" applyFill="1" applyBorder="1" applyAlignment="1" applyProtection="1">
      <alignment horizontal="left" vertical="center"/>
      <protection locked="0"/>
    </xf>
    <xf numFmtId="0" fontId="15" fillId="0" borderId="6" xfId="53" applyFont="1" applyFill="1" applyBorder="1" applyAlignment="1" applyProtection="1">
      <alignment vertical="center"/>
      <protection locked="0"/>
    </xf>
    <xf numFmtId="4" fontId="9" fillId="0" borderId="6" xfId="53" applyNumberFormat="1" applyFont="1" applyFill="1" applyBorder="1" applyAlignment="1" applyProtection="1">
      <alignment vertical="center"/>
      <protection locked="0"/>
    </xf>
    <xf numFmtId="0" fontId="9" fillId="0" borderId="6" xfId="53" applyFont="1" applyFill="1" applyBorder="1" applyAlignment="1" applyProtection="1">
      <alignment vertical="center"/>
    </xf>
    <xf numFmtId="0" fontId="9" fillId="0" borderId="6" xfId="53" applyFont="1" applyFill="1" applyBorder="1" applyAlignment="1" applyProtection="1">
      <alignment vertical="center"/>
      <protection locked="0"/>
    </xf>
    <xf numFmtId="0" fontId="23" fillId="0" borderId="6" xfId="53" applyFont="1" applyFill="1" applyBorder="1" applyAlignment="1" applyProtection="1">
      <alignment vertical="center"/>
    </xf>
    <xf numFmtId="0" fontId="15" fillId="0" borderId="6" xfId="53" applyFont="1" applyFill="1" applyBorder="1" applyAlignment="1" applyProtection="1">
      <alignment horizontal="left" vertical="center"/>
    </xf>
    <xf numFmtId="0" fontId="1" fillId="0" borderId="6" xfId="53" applyFont="1" applyFill="1" applyBorder="1" applyAlignment="1" applyProtection="1">
      <alignment vertical="center"/>
    </xf>
    <xf numFmtId="0" fontId="2" fillId="0" borderId="6" xfId="53" applyFont="1" applyFill="1" applyBorder="1" applyAlignment="1" applyProtection="1">
      <alignment vertical="center"/>
    </xf>
    <xf numFmtId="0" fontId="24" fillId="0" borderId="6" xfId="53" applyFont="1" applyFill="1" applyBorder="1" applyAlignment="1" applyProtection="1">
      <alignment horizontal="center" vertical="center"/>
    </xf>
    <xf numFmtId="0" fontId="24" fillId="0" borderId="6" xfId="53" applyFont="1" applyFill="1" applyBorder="1" applyAlignment="1" applyProtection="1">
      <alignment horizontal="center" vertical="center"/>
      <protection locked="0"/>
    </xf>
    <xf numFmtId="4" fontId="23" fillId="0" borderId="6" xfId="53" applyNumberFormat="1" applyFont="1" applyFill="1" applyBorder="1" applyAlignment="1" applyProtection="1">
      <alignment vertical="center"/>
    </xf>
    <xf numFmtId="0" fontId="25" fillId="0" borderId="0" xfId="53" applyFont="1" applyFill="1" applyBorder="1" applyAlignment="1" applyProtection="1"/>
    <xf numFmtId="0" fontId="15" fillId="0" borderId="0" xfId="53" applyFont="1" applyFill="1" applyBorder="1" applyAlignment="1" applyProtection="1">
      <alignment horizontal="left" vertical="center" wrapText="1"/>
      <protection locked="0"/>
    </xf>
    <xf numFmtId="0" fontId="14" fillId="0" borderId="0" xfId="53" applyFont="1" applyFill="1" applyBorder="1" applyAlignment="1" applyProtection="1">
      <alignment horizontal="left" vertical="center" wrapText="1"/>
    </xf>
    <xf numFmtId="0" fontId="14" fillId="0" borderId="21" xfId="53" applyFont="1" applyFill="1" applyBorder="1" applyAlignment="1" applyProtection="1">
      <alignment horizontal="center" vertical="center" wrapText="1"/>
    </xf>
    <xf numFmtId="0" fontId="14" fillId="0" borderId="1" xfId="53" applyFont="1" applyFill="1" applyBorder="1" applyAlignment="1" applyProtection="1">
      <alignment horizontal="center" vertical="center" wrapText="1"/>
    </xf>
    <xf numFmtId="0" fontId="14" fillId="0" borderId="20" xfId="53" applyFont="1" applyFill="1" applyBorder="1" applyAlignment="1" applyProtection="1">
      <alignment horizontal="center" vertical="center" wrapText="1"/>
    </xf>
    <xf numFmtId="0" fontId="14" fillId="0" borderId="4" xfId="53" applyFont="1" applyFill="1" applyBorder="1" applyAlignment="1" applyProtection="1">
      <alignment horizontal="center" vertical="center" wrapText="1"/>
    </xf>
    <xf numFmtId="0" fontId="1" fillId="0" borderId="8" xfId="53" applyFont="1" applyFill="1" applyBorder="1" applyAlignment="1" applyProtection="1">
      <alignment horizontal="center" vertical="center" wrapText="1"/>
    </xf>
    <xf numFmtId="0" fontId="12" fillId="0" borderId="0" xfId="53" applyFont="1" applyFill="1" applyBorder="1" applyAlignment="1" applyProtection="1">
      <alignment horizontal="center" vertical="center"/>
      <protection locked="0"/>
    </xf>
    <xf numFmtId="0" fontId="2" fillId="0" borderId="13" xfId="53" applyFont="1" applyFill="1" applyBorder="1" applyAlignment="1" applyProtection="1">
      <alignment horizontal="center" vertical="center" wrapText="1"/>
      <protection locked="0"/>
    </xf>
    <xf numFmtId="0" fontId="2" fillId="0" borderId="14" xfId="53" applyFont="1" applyFill="1" applyBorder="1" applyAlignment="1" applyProtection="1">
      <alignment horizontal="center" vertical="center" wrapText="1"/>
      <protection locked="0"/>
    </xf>
    <xf numFmtId="0" fontId="2" fillId="0" borderId="9" xfId="53" applyFont="1" applyFill="1" applyBorder="1" applyAlignment="1" applyProtection="1">
      <alignment horizontal="center" vertical="center" wrapText="1"/>
      <protection locked="0"/>
    </xf>
    <xf numFmtId="0" fontId="2" fillId="0" borderId="9" xfId="53" applyFont="1" applyFill="1" applyBorder="1" applyAlignment="1" applyProtection="1">
      <alignment horizontal="center" vertical="center" wrapText="1"/>
    </xf>
    <xf numFmtId="0" fontId="2" fillId="0" borderId="16" xfId="53" applyFont="1" applyFill="1" applyBorder="1" applyAlignment="1" applyProtection="1">
      <alignment horizontal="center" vertical="center" wrapText="1"/>
      <protection locked="0"/>
    </xf>
    <xf numFmtId="0" fontId="2" fillId="0" borderId="17" xfId="53" applyFont="1" applyFill="1" applyBorder="1" applyAlignment="1" applyProtection="1">
      <alignment horizontal="center" vertical="center" wrapText="1"/>
      <protection locked="0"/>
    </xf>
    <xf numFmtId="0" fontId="2" fillId="0" borderId="13" xfId="53" applyFont="1" applyFill="1" applyBorder="1" applyAlignment="1" applyProtection="1">
      <alignment horizontal="center" vertical="center" wrapText="1"/>
    </xf>
    <xf numFmtId="0" fontId="2" fillId="0" borderId="12" xfId="53" applyFont="1" applyFill="1" applyBorder="1" applyAlignment="1" applyProtection="1">
      <alignment horizontal="center" vertical="center" wrapText="1"/>
    </xf>
    <xf numFmtId="0" fontId="2" fillId="0" borderId="18" xfId="53" applyFont="1" applyFill="1" applyBorder="1" applyAlignment="1" applyProtection="1">
      <alignment horizontal="center" vertical="center" wrapText="1"/>
    </xf>
    <xf numFmtId="0" fontId="16" fillId="0" borderId="7" xfId="53" applyFont="1" applyFill="1" applyBorder="1" applyAlignment="1" applyProtection="1">
      <alignment horizontal="center" vertical="center"/>
    </xf>
    <xf numFmtId="0" fontId="16" fillId="0" borderId="6" xfId="53" applyFont="1" applyFill="1" applyBorder="1" applyAlignment="1" applyProtection="1">
      <alignment horizontal="center" vertical="center"/>
    </xf>
    <xf numFmtId="0" fontId="9" fillId="0" borderId="12" xfId="53" applyFont="1" applyFill="1" applyBorder="1" applyAlignment="1" applyProtection="1">
      <alignment vertical="center" wrapText="1"/>
    </xf>
    <xf numFmtId="0" fontId="9" fillId="0" borderId="18" xfId="53" applyFont="1" applyFill="1" applyBorder="1" applyAlignment="1" applyProtection="1">
      <alignment vertical="center" wrapText="1"/>
    </xf>
    <xf numFmtId="4" fontId="9" fillId="0" borderId="18" xfId="53" applyNumberFormat="1" applyFont="1" applyFill="1" applyBorder="1" applyAlignment="1" applyProtection="1">
      <alignment vertical="center"/>
      <protection locked="0"/>
    </xf>
    <xf numFmtId="0" fontId="9" fillId="0" borderId="12" xfId="53" applyFont="1" applyFill="1" applyBorder="1" applyAlignment="1" applyProtection="1">
      <alignment horizontal="center" vertical="center"/>
    </xf>
    <xf numFmtId="0" fontId="9" fillId="0" borderId="18" xfId="53" applyFont="1" applyFill="1" applyBorder="1" applyAlignment="1" applyProtection="1">
      <alignment vertical="center"/>
    </xf>
    <xf numFmtId="0" fontId="16" fillId="0" borderId="0" xfId="53" applyFont="1" applyFill="1" applyBorder="1" applyAlignment="1" applyProtection="1">
      <protection locked="0"/>
    </xf>
    <xf numFmtId="0" fontId="14" fillId="0" borderId="0" xfId="53" applyFont="1" applyFill="1" applyBorder="1" applyAlignment="1" applyProtection="1">
      <protection locked="0"/>
    </xf>
    <xf numFmtId="0" fontId="2" fillId="0" borderId="8" xfId="53" applyFont="1" applyFill="1" applyBorder="1" applyAlignment="1" applyProtection="1">
      <alignment horizontal="center" vertical="center" wrapText="1"/>
    </xf>
    <xf numFmtId="0" fontId="2" fillId="0" borderId="7" xfId="53" applyFont="1" applyFill="1" applyBorder="1" applyAlignment="1" applyProtection="1">
      <alignment horizontal="center" vertical="center" wrapText="1"/>
    </xf>
    <xf numFmtId="0" fontId="2" fillId="0" borderId="12" xfId="53" applyFont="1" applyFill="1" applyBorder="1" applyAlignment="1" applyProtection="1">
      <alignment horizontal="center" vertical="center" wrapText="1"/>
      <protection locked="0"/>
    </xf>
    <xf numFmtId="0" fontId="9" fillId="0" borderId="18" xfId="53" applyFont="1" applyFill="1" applyBorder="1" applyAlignment="1" applyProtection="1">
      <alignment vertical="center"/>
      <protection locked="0"/>
    </xf>
    <xf numFmtId="0" fontId="16" fillId="0" borderId="0" xfId="53" applyFont="1" applyFill="1" applyBorder="1" applyAlignment="1" applyProtection="1">
      <alignment horizontal="right" vertical="center"/>
      <protection locked="0"/>
    </xf>
    <xf numFmtId="0" fontId="16" fillId="0" borderId="0" xfId="53" applyFont="1" applyFill="1" applyBorder="1" applyAlignment="1" applyProtection="1">
      <alignment horizontal="right"/>
      <protection locked="0"/>
    </xf>
    <xf numFmtId="0" fontId="2" fillId="0" borderId="8" xfId="53" applyFont="1" applyFill="1" applyBorder="1" applyAlignment="1" applyProtection="1">
      <alignment horizontal="center" vertical="center" wrapText="1"/>
      <protection locked="0"/>
    </xf>
    <xf numFmtId="0" fontId="26" fillId="0" borderId="0" xfId="53" applyFont="1" applyFill="1" applyBorder="1" applyAlignment="1" applyProtection="1"/>
    <xf numFmtId="0" fontId="13" fillId="0" borderId="0" xfId="53" applyFont="1" applyFill="1" applyBorder="1" applyAlignment="1" applyProtection="1">
      <alignment horizontal="center" vertical="top"/>
    </xf>
    <xf numFmtId="0" fontId="15" fillId="0" borderId="12" xfId="53" applyFont="1" applyFill="1" applyBorder="1" applyAlignment="1" applyProtection="1">
      <alignment horizontal="left" vertical="center"/>
    </xf>
    <xf numFmtId="4" fontId="9" fillId="0" borderId="20" xfId="53" applyNumberFormat="1" applyFont="1" applyFill="1" applyBorder="1" applyAlignment="1" applyProtection="1">
      <alignment horizontal="right" vertical="center"/>
      <protection locked="0"/>
    </xf>
    <xf numFmtId="0" fontId="2" fillId="0" borderId="6" xfId="53" applyFont="1" applyFill="1" applyBorder="1" applyAlignment="1" applyProtection="1"/>
    <xf numFmtId="0" fontId="9" fillId="0" borderId="20" xfId="53" applyFont="1" applyFill="1" applyBorder="1" applyAlignment="1" applyProtection="1">
      <alignment horizontal="right" vertical="center"/>
      <protection locked="0"/>
    </xf>
    <xf numFmtId="0" fontId="23" fillId="0" borderId="20" xfId="53" applyFont="1" applyFill="1" applyBorder="1" applyAlignment="1" applyProtection="1">
      <alignment horizontal="right" vertical="center"/>
    </xf>
    <xf numFmtId="0" fontId="2" fillId="0" borderId="12" xfId="53" applyFont="1" applyFill="1" applyBorder="1" applyAlignment="1" applyProtection="1"/>
    <xf numFmtId="0" fontId="24" fillId="0" borderId="12" xfId="53" applyFont="1" applyFill="1" applyBorder="1" applyAlignment="1" applyProtection="1">
      <alignment horizontal="center" vertical="center"/>
    </xf>
    <xf numFmtId="4" fontId="23" fillId="0" borderId="20" xfId="53" applyNumberFormat="1" applyFont="1" applyFill="1" applyBorder="1" applyAlignment="1" applyProtection="1">
      <alignment horizontal="right" vertical="center"/>
    </xf>
    <xf numFmtId="4" fontId="23" fillId="0" borderId="6" xfId="53" applyNumberFormat="1" applyFont="1" applyFill="1" applyBorder="1" applyAlignment="1" applyProtection="1">
      <alignment horizontal="right" vertical="center"/>
    </xf>
    <xf numFmtId="0" fontId="9" fillId="0" borderId="20" xfId="53" applyFont="1" applyFill="1" applyBorder="1" applyAlignment="1" applyProtection="1">
      <alignment horizontal="right" vertical="center"/>
    </xf>
    <xf numFmtId="0" fontId="24" fillId="0" borderId="12" xfId="53" applyFont="1" applyFill="1" applyBorder="1" applyAlignment="1" applyProtection="1">
      <alignment horizontal="center" vertical="center"/>
      <protection locked="0"/>
    </xf>
    <xf numFmtId="4" fontId="23" fillId="0" borderId="20" xfId="53" applyNumberFormat="1" applyFont="1" applyFill="1" applyBorder="1" applyAlignment="1" applyProtection="1">
      <alignment horizontal="right" vertical="center"/>
      <protection locked="0"/>
    </xf>
    <xf numFmtId="4" fontId="23" fillId="0" borderId="6" xfId="53" applyNumberFormat="1" applyFont="1" applyFill="1" applyBorder="1" applyAlignment="1" applyProtection="1">
      <alignment horizontal="right"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常规 5" xfId="58"/>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workbookViewId="0">
      <pane xSplit="1" ySplit="6" topLeftCell="B17" activePane="bottomRight" state="frozen"/>
      <selection/>
      <selection pane="topRight"/>
      <selection pane="bottomLeft"/>
      <selection pane="bottomRight" activeCell="G25" sqref="G25"/>
    </sheetView>
  </sheetViews>
  <sheetFormatPr defaultColWidth="8" defaultRowHeight="12" outlineLevelCol="3"/>
  <cols>
    <col min="1" max="1" width="39.5714285714286" style="41" customWidth="1"/>
    <col min="2" max="2" width="43.1333333333333" style="41" customWidth="1"/>
    <col min="3" max="3" width="40.4285714285714" style="41" customWidth="1"/>
    <col min="4" max="4" width="46.1333333333333" style="41" customWidth="1"/>
    <col min="5" max="5" width="8" style="28" customWidth="1"/>
    <col min="6" max="16384" width="8" style="28"/>
  </cols>
  <sheetData>
    <row r="1" ht="17" customHeight="1" spans="1:4">
      <c r="A1" s="254" t="s">
        <v>0</v>
      </c>
      <c r="B1" s="42"/>
      <c r="C1" s="42"/>
      <c r="D1" s="113" t="s">
        <v>1</v>
      </c>
    </row>
    <row r="2" ht="36" customHeight="1" spans="1:4">
      <c r="A2" s="29" t="s">
        <v>2</v>
      </c>
      <c r="B2" s="255"/>
      <c r="C2" s="255"/>
      <c r="D2" s="255"/>
    </row>
    <row r="3" ht="21" customHeight="1" spans="1:4">
      <c r="A3" s="83" t="s">
        <v>3</v>
      </c>
      <c r="B3" s="204"/>
      <c r="C3" s="204"/>
      <c r="D3" s="112" t="s">
        <v>4</v>
      </c>
    </row>
    <row r="4" ht="19.5" customHeight="1" spans="1:4">
      <c r="A4" s="124" t="s">
        <v>5</v>
      </c>
      <c r="B4" s="126"/>
      <c r="C4" s="124" t="s">
        <v>6</v>
      </c>
      <c r="D4" s="126"/>
    </row>
    <row r="5" ht="19.5" customHeight="1" spans="1:4">
      <c r="A5" s="122" t="s">
        <v>7</v>
      </c>
      <c r="B5" s="122" t="s">
        <v>8</v>
      </c>
      <c r="C5" s="122" t="s">
        <v>9</v>
      </c>
      <c r="D5" s="122" t="s">
        <v>8</v>
      </c>
    </row>
    <row r="6" ht="19.5" customHeight="1" spans="1:4">
      <c r="A6" s="94"/>
      <c r="B6" s="94"/>
      <c r="C6" s="94"/>
      <c r="D6" s="94"/>
    </row>
    <row r="7" ht="20.25" customHeight="1" spans="1:4">
      <c r="A7" s="214" t="s">
        <v>10</v>
      </c>
      <c r="B7" s="161">
        <f>21659744.64/10000</f>
        <v>2165.974464</v>
      </c>
      <c r="C7" s="214" t="s">
        <v>11</v>
      </c>
      <c r="D7" s="161">
        <f>97200/10000</f>
        <v>9.72</v>
      </c>
    </row>
    <row r="8" ht="20.25" customHeight="1" spans="1:4">
      <c r="A8" s="214" t="s">
        <v>12</v>
      </c>
      <c r="B8" s="161"/>
      <c r="C8" s="214" t="s">
        <v>13</v>
      </c>
      <c r="D8" s="161"/>
    </row>
    <row r="9" ht="20.25" customHeight="1" spans="1:4">
      <c r="A9" s="214" t="s">
        <v>14</v>
      </c>
      <c r="B9" s="161"/>
      <c r="C9" s="214" t="s">
        <v>15</v>
      </c>
      <c r="D9" s="161"/>
    </row>
    <row r="10" ht="20.25" customHeight="1" spans="1:4">
      <c r="A10" s="214" t="s">
        <v>16</v>
      </c>
      <c r="B10" s="160"/>
      <c r="C10" s="214" t="s">
        <v>17</v>
      </c>
      <c r="D10" s="161"/>
    </row>
    <row r="11" ht="20.25" customHeight="1" spans="1:4">
      <c r="A11" s="214" t="s">
        <v>18</v>
      </c>
      <c r="B11" s="161"/>
      <c r="C11" s="214" t="s">
        <v>19</v>
      </c>
      <c r="D11" s="160"/>
    </row>
    <row r="12" ht="20.25" customHeight="1" spans="1:4">
      <c r="A12" s="214" t="s">
        <v>20</v>
      </c>
      <c r="B12" s="160"/>
      <c r="C12" s="214" t="s">
        <v>21</v>
      </c>
      <c r="D12" s="160"/>
    </row>
    <row r="13" ht="20.25" customHeight="1" spans="1:4">
      <c r="A13" s="214" t="s">
        <v>22</v>
      </c>
      <c r="B13" s="160"/>
      <c r="C13" s="214" t="s">
        <v>23</v>
      </c>
      <c r="D13" s="160"/>
    </row>
    <row r="14" ht="20.25" customHeight="1" spans="1:4">
      <c r="A14" s="214" t="s">
        <v>24</v>
      </c>
      <c r="B14" s="160"/>
      <c r="C14" s="214" t="s">
        <v>25</v>
      </c>
      <c r="D14" s="160">
        <f>2187250.62/10000</f>
        <v>218.725062</v>
      </c>
    </row>
    <row r="15" ht="20.25" customHeight="1" spans="1:4">
      <c r="A15" s="256" t="s">
        <v>26</v>
      </c>
      <c r="B15" s="160"/>
      <c r="C15" s="214" t="s">
        <v>27</v>
      </c>
      <c r="D15" s="160">
        <f>1737242.34/10000</f>
        <v>173.724234</v>
      </c>
    </row>
    <row r="16" ht="20.25" customHeight="1" spans="1:4">
      <c r="A16" s="256" t="s">
        <v>28</v>
      </c>
      <c r="B16" s="257"/>
      <c r="C16" s="214" t="s">
        <v>29</v>
      </c>
      <c r="D16" s="160"/>
    </row>
    <row r="17" ht="20.25" customHeight="1" spans="1:4">
      <c r="A17" s="258"/>
      <c r="B17" s="259"/>
      <c r="C17" s="214" t="s">
        <v>30</v>
      </c>
      <c r="D17" s="160"/>
    </row>
    <row r="18" ht="20.25" customHeight="1" spans="1:4">
      <c r="A18" s="258"/>
      <c r="B18" s="20"/>
      <c r="C18" s="214" t="s">
        <v>31</v>
      </c>
      <c r="D18" s="160">
        <f>15994635.19/10000</f>
        <v>1599.463519</v>
      </c>
    </row>
    <row r="19" ht="20.25" customHeight="1" spans="1:4">
      <c r="A19" s="258"/>
      <c r="B19" s="20"/>
      <c r="C19" s="214" t="s">
        <v>32</v>
      </c>
      <c r="D19" s="160"/>
    </row>
    <row r="20" ht="20.25" customHeight="1" spans="1:4">
      <c r="A20" s="258"/>
      <c r="B20" s="20"/>
      <c r="C20" s="214" t="s">
        <v>33</v>
      </c>
      <c r="D20" s="160"/>
    </row>
    <row r="21" ht="20.25" customHeight="1" spans="1:4">
      <c r="A21" s="258"/>
      <c r="B21" s="20"/>
      <c r="C21" s="214" t="s">
        <v>34</v>
      </c>
      <c r="D21" s="160"/>
    </row>
    <row r="22" ht="20.25" customHeight="1" spans="1:4">
      <c r="A22" s="258"/>
      <c r="B22" s="20"/>
      <c r="C22" s="214" t="s">
        <v>35</v>
      </c>
      <c r="D22" s="160"/>
    </row>
    <row r="23" ht="20.25" customHeight="1" spans="1:4">
      <c r="A23" s="258"/>
      <c r="B23" s="20"/>
      <c r="C23" s="214" t="s">
        <v>36</v>
      </c>
      <c r="D23" s="160"/>
    </row>
    <row r="24" ht="20.25" customHeight="1" spans="1:4">
      <c r="A24" s="258"/>
      <c r="B24" s="20"/>
      <c r="C24" s="214" t="s">
        <v>37</v>
      </c>
      <c r="D24" s="160"/>
    </row>
    <row r="25" ht="20.25" customHeight="1" spans="1:4">
      <c r="A25" s="258"/>
      <c r="B25" s="20"/>
      <c r="C25" s="214" t="s">
        <v>38</v>
      </c>
      <c r="D25" s="160">
        <f>1643416.49/10000</f>
        <v>164.341649</v>
      </c>
    </row>
    <row r="26" ht="20.25" customHeight="1" spans="1:4">
      <c r="A26" s="258"/>
      <c r="B26" s="20"/>
      <c r="C26" s="214" t="s">
        <v>39</v>
      </c>
      <c r="D26" s="160"/>
    </row>
    <row r="27" ht="20.25" customHeight="1" spans="1:4">
      <c r="A27" s="258"/>
      <c r="B27" s="20"/>
      <c r="C27" s="214" t="s">
        <v>40</v>
      </c>
      <c r="D27" s="160"/>
    </row>
    <row r="28" ht="20.25" customHeight="1" spans="1:4">
      <c r="A28" s="258"/>
      <c r="B28" s="20"/>
      <c r="C28" s="214" t="s">
        <v>41</v>
      </c>
      <c r="D28" s="160"/>
    </row>
    <row r="29" ht="20.25" customHeight="1" spans="1:4">
      <c r="A29" s="258"/>
      <c r="B29" s="20"/>
      <c r="C29" s="214" t="s">
        <v>42</v>
      </c>
      <c r="D29" s="160"/>
    </row>
    <row r="30" ht="20.25" customHeight="1" spans="1:4">
      <c r="A30" s="258"/>
      <c r="B30" s="260"/>
      <c r="C30" s="214" t="s">
        <v>43</v>
      </c>
      <c r="D30" s="160"/>
    </row>
    <row r="31" ht="20.25" customHeight="1" spans="1:4">
      <c r="A31" s="261"/>
      <c r="B31" s="260"/>
      <c r="C31" s="214" t="s">
        <v>44</v>
      </c>
      <c r="D31" s="160"/>
    </row>
    <row r="32" ht="20.25" customHeight="1" spans="1:4">
      <c r="A32" s="261"/>
      <c r="B32" s="260"/>
      <c r="C32" s="214" t="s">
        <v>45</v>
      </c>
      <c r="D32" s="160"/>
    </row>
    <row r="33" ht="20.25" customHeight="1" spans="1:4">
      <c r="A33" s="262" t="s">
        <v>46</v>
      </c>
      <c r="B33" s="263">
        <f>21659744.64/10000</f>
        <v>2165.974464</v>
      </c>
      <c r="C33" s="217" t="s">
        <v>47</v>
      </c>
      <c r="D33" s="264">
        <f>21659744.64/10000</f>
        <v>2165.974464</v>
      </c>
    </row>
    <row r="34" ht="20.25" customHeight="1" spans="1:4">
      <c r="A34" s="256" t="s">
        <v>48</v>
      </c>
      <c r="B34" s="265"/>
      <c r="C34" s="214" t="s">
        <v>49</v>
      </c>
      <c r="D34" s="155"/>
    </row>
    <row r="35" ht="20.25" customHeight="1" spans="1:4">
      <c r="A35" s="256" t="s">
        <v>50</v>
      </c>
      <c r="B35" s="265"/>
      <c r="C35" s="256" t="s">
        <v>50</v>
      </c>
      <c r="D35" s="159"/>
    </row>
    <row r="36" ht="20.25" customHeight="1" spans="1:4">
      <c r="A36" s="256" t="s">
        <v>51</v>
      </c>
      <c r="B36" s="265"/>
      <c r="C36" s="256" t="s">
        <v>52</v>
      </c>
      <c r="D36" s="155"/>
    </row>
    <row r="37" ht="20.25" customHeight="1" spans="1:4">
      <c r="A37" s="266" t="s">
        <v>53</v>
      </c>
      <c r="B37" s="267">
        <f>21659744.64/10000</f>
        <v>2165.974464</v>
      </c>
      <c r="C37" s="217" t="s">
        <v>54</v>
      </c>
      <c r="D37" s="268">
        <f>21659744.64/10000</f>
        <v>2165.974464</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0" orientation="landscape" horizontalDpi="600" verticalDpi="600"/>
  <headerFooter>
    <oddFooter>&amp;C&amp;"-"&amp;16-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B17" sqref="B17"/>
    </sheetView>
  </sheetViews>
  <sheetFormatPr defaultColWidth="8.88571428571429" defaultRowHeight="14.25" customHeight="1" outlineLevelCol="5"/>
  <cols>
    <col min="1" max="2" width="21.1333333333333" style="115" customWidth="1"/>
    <col min="3" max="3" width="21.1333333333333" style="41" customWidth="1"/>
    <col min="4" max="4" width="27.7142857142857" style="41" customWidth="1"/>
    <col min="5" max="6" width="36.7142857142857" style="41" customWidth="1"/>
    <col min="7" max="7" width="9.13333333333333" style="41" customWidth="1"/>
    <col min="8" max="16384" width="9.13333333333333" style="41"/>
  </cols>
  <sheetData>
    <row r="1" ht="12" customHeight="1" spans="1:6">
      <c r="A1" s="116">
        <v>0</v>
      </c>
      <c r="B1" s="116">
        <v>0</v>
      </c>
      <c r="C1" s="117">
        <v>1</v>
      </c>
      <c r="D1" s="118"/>
      <c r="E1" s="118"/>
      <c r="F1" s="118" t="s">
        <v>402</v>
      </c>
    </row>
    <row r="2" ht="26.25" customHeight="1" spans="1:6">
      <c r="A2" s="119" t="s">
        <v>403</v>
      </c>
      <c r="B2" s="119"/>
      <c r="C2" s="120"/>
      <c r="D2" s="120"/>
      <c r="E2" s="120"/>
      <c r="F2" s="120"/>
    </row>
    <row r="3" ht="13.5" customHeight="1" spans="1:6">
      <c r="A3" s="121" t="s">
        <v>3</v>
      </c>
      <c r="B3" s="121"/>
      <c r="C3" s="117"/>
      <c r="D3" s="118"/>
      <c r="E3" s="118"/>
      <c r="F3" s="118" t="s">
        <v>4</v>
      </c>
    </row>
    <row r="4" ht="19.5" customHeight="1" spans="1:6">
      <c r="A4" s="122" t="s">
        <v>201</v>
      </c>
      <c r="B4" s="123" t="s">
        <v>77</v>
      </c>
      <c r="C4" s="122" t="s">
        <v>78</v>
      </c>
      <c r="D4" s="124" t="s">
        <v>404</v>
      </c>
      <c r="E4" s="125"/>
      <c r="F4" s="126"/>
    </row>
    <row r="5" ht="18.75" customHeight="1" spans="1:6">
      <c r="A5" s="94"/>
      <c r="B5" s="127"/>
      <c r="C5" s="97"/>
      <c r="D5" s="122" t="s">
        <v>59</v>
      </c>
      <c r="E5" s="124" t="s">
        <v>80</v>
      </c>
      <c r="F5" s="122" t="s">
        <v>81</v>
      </c>
    </row>
    <row r="6" ht="18.75" customHeight="1" spans="1:6">
      <c r="A6" s="128">
        <v>1</v>
      </c>
      <c r="B6" s="128" t="s">
        <v>184</v>
      </c>
      <c r="C6" s="50">
        <v>3</v>
      </c>
      <c r="D6" s="128" t="s">
        <v>186</v>
      </c>
      <c r="E6" s="128" t="s">
        <v>187</v>
      </c>
      <c r="F6" s="50">
        <v>6</v>
      </c>
    </row>
    <row r="7" ht="18.75" customHeight="1" spans="1:6">
      <c r="A7" s="129" t="s">
        <v>405</v>
      </c>
      <c r="B7" s="129" t="s">
        <v>405</v>
      </c>
      <c r="C7" s="129" t="s">
        <v>405</v>
      </c>
      <c r="D7" s="130" t="s">
        <v>405</v>
      </c>
      <c r="E7" s="131" t="s">
        <v>405</v>
      </c>
      <c r="F7" s="131" t="s">
        <v>405</v>
      </c>
    </row>
    <row r="8" ht="18.75" customHeight="1" spans="1:6">
      <c r="A8" s="132" t="s">
        <v>139</v>
      </c>
      <c r="B8" s="133"/>
      <c r="C8" s="134"/>
      <c r="D8" s="135" t="s">
        <v>405</v>
      </c>
      <c r="E8" s="131" t="s">
        <v>405</v>
      </c>
      <c r="F8" s="131" t="s">
        <v>405</v>
      </c>
    </row>
    <row r="9" customHeight="1" spans="1:1">
      <c r="A9" s="115" t="s">
        <v>406</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3"/>
  <sheetViews>
    <sheetView zoomScaleSheetLayoutView="60" workbookViewId="0">
      <selection activeCell="I24" sqref="I24"/>
    </sheetView>
  </sheetViews>
  <sheetFormatPr defaultColWidth="8.88571428571429" defaultRowHeight="14.25" customHeight="1"/>
  <cols>
    <col min="1" max="2" width="20.7142857142857" style="41" customWidth="1"/>
    <col min="3" max="3" width="25.8571428571429" style="41" customWidth="1"/>
    <col min="4" max="10" width="10.7142857142857" style="41" customWidth="1"/>
    <col min="11" max="11" width="10.7142857142857" style="28" customWidth="1"/>
    <col min="12" max="15" width="10.7142857142857" style="41" customWidth="1"/>
    <col min="16" max="16" width="10.7142857142857" style="28" customWidth="1"/>
    <col min="17" max="17" width="10.7142857142857" style="41" customWidth="1"/>
    <col min="18" max="18" width="9.13333333333333" style="28" customWidth="1"/>
    <col min="19" max="16384" width="9.13333333333333" style="28"/>
  </cols>
  <sheetData>
    <row r="1" ht="13.5" customHeight="1" spans="1:17">
      <c r="A1" s="42"/>
      <c r="B1" s="42"/>
      <c r="C1" s="42"/>
      <c r="D1" s="42"/>
      <c r="E1" s="42"/>
      <c r="F1" s="42"/>
      <c r="G1" s="42"/>
      <c r="H1" s="42"/>
      <c r="I1" s="42"/>
      <c r="J1" s="42"/>
      <c r="P1" s="40"/>
      <c r="Q1" s="112" t="s">
        <v>407</v>
      </c>
    </row>
    <row r="2" ht="27.75" customHeight="1" spans="1:17">
      <c r="A2" s="44" t="s">
        <v>408</v>
      </c>
      <c r="B2" s="30"/>
      <c r="C2" s="30"/>
      <c r="D2" s="30"/>
      <c r="E2" s="30"/>
      <c r="F2" s="30"/>
      <c r="G2" s="30"/>
      <c r="H2" s="30"/>
      <c r="I2" s="30"/>
      <c r="J2" s="30"/>
      <c r="K2" s="31"/>
      <c r="L2" s="30"/>
      <c r="M2" s="30"/>
      <c r="N2" s="30"/>
      <c r="O2" s="30"/>
      <c r="P2" s="31"/>
      <c r="Q2" s="30"/>
    </row>
    <row r="3" ht="18.75" customHeight="1" spans="1:17">
      <c r="A3" s="83" t="s">
        <v>3</v>
      </c>
      <c r="B3" s="60"/>
      <c r="C3" s="60"/>
      <c r="D3" s="60"/>
      <c r="E3" s="60"/>
      <c r="F3" s="60"/>
      <c r="G3" s="60"/>
      <c r="H3" s="60"/>
      <c r="I3" s="60"/>
      <c r="J3" s="60"/>
      <c r="P3" s="104"/>
      <c r="Q3" s="113" t="s">
        <v>192</v>
      </c>
    </row>
    <row r="4" ht="15.75" customHeight="1" spans="1:17">
      <c r="A4" s="84" t="s">
        <v>409</v>
      </c>
      <c r="B4" s="85" t="s">
        <v>410</v>
      </c>
      <c r="C4" s="85" t="s">
        <v>411</v>
      </c>
      <c r="D4" s="85" t="s">
        <v>412</v>
      </c>
      <c r="E4" s="85" t="s">
        <v>413</v>
      </c>
      <c r="F4" s="85" t="s">
        <v>414</v>
      </c>
      <c r="G4" s="86" t="s">
        <v>208</v>
      </c>
      <c r="H4" s="87"/>
      <c r="I4" s="87"/>
      <c r="J4" s="86"/>
      <c r="K4" s="105"/>
      <c r="L4" s="86"/>
      <c r="M4" s="86"/>
      <c r="N4" s="86"/>
      <c r="O4" s="86"/>
      <c r="P4" s="105"/>
      <c r="Q4" s="114"/>
    </row>
    <row r="5" ht="17.25" customHeight="1" spans="1:17">
      <c r="A5" s="88"/>
      <c r="B5" s="89"/>
      <c r="C5" s="89"/>
      <c r="D5" s="89"/>
      <c r="E5" s="89"/>
      <c r="F5" s="89"/>
      <c r="G5" s="90" t="s">
        <v>59</v>
      </c>
      <c r="H5" s="62" t="s">
        <v>62</v>
      </c>
      <c r="I5" s="62" t="s">
        <v>415</v>
      </c>
      <c r="J5" s="89" t="s">
        <v>416</v>
      </c>
      <c r="K5" s="106" t="s">
        <v>417</v>
      </c>
      <c r="L5" s="93" t="s">
        <v>66</v>
      </c>
      <c r="M5" s="93"/>
      <c r="N5" s="93"/>
      <c r="O5" s="93"/>
      <c r="P5" s="107"/>
      <c r="Q5" s="92"/>
    </row>
    <row r="6" ht="54" customHeight="1" spans="1:17">
      <c r="A6" s="91"/>
      <c r="B6" s="92"/>
      <c r="C6" s="92"/>
      <c r="D6" s="92"/>
      <c r="E6" s="92"/>
      <c r="F6" s="92"/>
      <c r="G6" s="93"/>
      <c r="H6" s="62"/>
      <c r="I6" s="62"/>
      <c r="J6" s="92"/>
      <c r="K6" s="108"/>
      <c r="L6" s="92" t="s">
        <v>61</v>
      </c>
      <c r="M6" s="92" t="s">
        <v>68</v>
      </c>
      <c r="N6" s="92" t="s">
        <v>326</v>
      </c>
      <c r="O6" s="92" t="s">
        <v>70</v>
      </c>
      <c r="P6" s="108" t="s">
        <v>71</v>
      </c>
      <c r="Q6" s="92" t="s">
        <v>72</v>
      </c>
    </row>
    <row r="7" ht="20" customHeight="1" spans="1:17">
      <c r="A7" s="94">
        <v>1</v>
      </c>
      <c r="B7" s="95">
        <v>2</v>
      </c>
      <c r="C7" s="95">
        <v>3</v>
      </c>
      <c r="D7" s="94">
        <v>4</v>
      </c>
      <c r="E7" s="95">
        <v>5</v>
      </c>
      <c r="F7" s="96">
        <v>6</v>
      </c>
      <c r="G7" s="97">
        <v>7</v>
      </c>
      <c r="H7" s="96">
        <v>8</v>
      </c>
      <c r="I7" s="95">
        <v>9</v>
      </c>
      <c r="J7" s="94">
        <v>10</v>
      </c>
      <c r="K7" s="95">
        <v>11</v>
      </c>
      <c r="L7" s="95">
        <v>12</v>
      </c>
      <c r="M7" s="94">
        <v>13</v>
      </c>
      <c r="N7" s="95">
        <v>14</v>
      </c>
      <c r="O7" s="95">
        <v>15</v>
      </c>
      <c r="P7" s="94">
        <v>16</v>
      </c>
      <c r="Q7" s="95">
        <v>17</v>
      </c>
    </row>
    <row r="8" s="82" customFormat="1" ht="21" customHeight="1" spans="1:17">
      <c r="A8" s="98" t="s">
        <v>74</v>
      </c>
      <c r="B8" s="99"/>
      <c r="C8" s="99"/>
      <c r="D8" s="99"/>
      <c r="E8" s="100"/>
      <c r="F8" s="101">
        <v>10.5</v>
      </c>
      <c r="G8" s="101">
        <v>10.5</v>
      </c>
      <c r="H8" s="101">
        <v>10.5</v>
      </c>
      <c r="I8" s="109"/>
      <c r="J8" s="109"/>
      <c r="K8" s="109"/>
      <c r="L8" s="109"/>
      <c r="M8" s="109"/>
      <c r="N8" s="109"/>
      <c r="O8" s="110"/>
      <c r="P8" s="109"/>
      <c r="Q8" s="109"/>
    </row>
    <row r="9" s="82" customFormat="1" ht="21" customHeight="1" spans="1:17">
      <c r="A9" s="98" t="s">
        <v>418</v>
      </c>
      <c r="B9" s="99" t="s">
        <v>419</v>
      </c>
      <c r="C9" s="99" t="s">
        <v>420</v>
      </c>
      <c r="D9" s="99" t="s">
        <v>421</v>
      </c>
      <c r="E9" s="102">
        <v>1</v>
      </c>
      <c r="F9" s="101">
        <v>1.1</v>
      </c>
      <c r="G9" s="101">
        <v>1.1</v>
      </c>
      <c r="H9" s="101">
        <v>1.1</v>
      </c>
      <c r="I9" s="111"/>
      <c r="J9" s="111"/>
      <c r="K9" s="109"/>
      <c r="L9" s="111"/>
      <c r="M9" s="111"/>
      <c r="N9" s="111"/>
      <c r="O9" s="110"/>
      <c r="P9" s="109"/>
      <c r="Q9" s="111"/>
    </row>
    <row r="10" s="82" customFormat="1" ht="21" customHeight="1" spans="1:17">
      <c r="A10" s="98" t="s">
        <v>418</v>
      </c>
      <c r="B10" s="99" t="s">
        <v>422</v>
      </c>
      <c r="C10" s="99" t="s">
        <v>423</v>
      </c>
      <c r="D10" s="99" t="s">
        <v>421</v>
      </c>
      <c r="E10" s="102">
        <v>3</v>
      </c>
      <c r="F10" s="101">
        <v>3</v>
      </c>
      <c r="G10" s="101">
        <v>3</v>
      </c>
      <c r="H10" s="101">
        <v>3</v>
      </c>
      <c r="I10" s="111"/>
      <c r="J10" s="111"/>
      <c r="K10" s="109"/>
      <c r="L10" s="111"/>
      <c r="M10" s="111"/>
      <c r="N10" s="111"/>
      <c r="O10" s="110"/>
      <c r="P10" s="109"/>
      <c r="Q10" s="111"/>
    </row>
    <row r="11" s="82" customFormat="1" ht="21" customHeight="1" spans="1:17">
      <c r="A11" s="98" t="s">
        <v>418</v>
      </c>
      <c r="B11" s="99" t="s">
        <v>424</v>
      </c>
      <c r="C11" s="99" t="s">
        <v>425</v>
      </c>
      <c r="D11" s="99" t="s">
        <v>421</v>
      </c>
      <c r="E11" s="102">
        <v>3</v>
      </c>
      <c r="F11" s="101">
        <v>2.4</v>
      </c>
      <c r="G11" s="101">
        <v>2.4</v>
      </c>
      <c r="H11" s="101">
        <v>2.4</v>
      </c>
      <c r="I11" s="111"/>
      <c r="J11" s="111"/>
      <c r="K11" s="109"/>
      <c r="L11" s="111"/>
      <c r="M11" s="111"/>
      <c r="N11" s="111"/>
      <c r="O11" s="110"/>
      <c r="P11" s="109"/>
      <c r="Q11" s="111"/>
    </row>
    <row r="12" s="82" customFormat="1" ht="21" customHeight="1" spans="1:17">
      <c r="A12" s="98" t="s">
        <v>426</v>
      </c>
      <c r="B12" s="99" t="s">
        <v>277</v>
      </c>
      <c r="C12" s="99" t="s">
        <v>427</v>
      </c>
      <c r="D12" s="99" t="s">
        <v>421</v>
      </c>
      <c r="E12" s="102">
        <v>1</v>
      </c>
      <c r="F12" s="101">
        <v>4</v>
      </c>
      <c r="G12" s="101">
        <v>4</v>
      </c>
      <c r="H12" s="101">
        <v>4</v>
      </c>
      <c r="I12" s="111"/>
      <c r="J12" s="111"/>
      <c r="K12" s="109"/>
      <c r="L12" s="111"/>
      <c r="M12" s="111"/>
      <c r="N12" s="111"/>
      <c r="O12" s="110"/>
      <c r="P12" s="109"/>
      <c r="Q12" s="111"/>
    </row>
    <row r="13" s="82" customFormat="1" ht="21" customHeight="1" spans="1:17">
      <c r="A13" s="103" t="s">
        <v>139</v>
      </c>
      <c r="B13" s="100"/>
      <c r="C13" s="100"/>
      <c r="D13" s="100"/>
      <c r="E13" s="100"/>
      <c r="F13" s="101">
        <v>10.5</v>
      </c>
      <c r="G13" s="101">
        <v>10.5</v>
      </c>
      <c r="H13" s="101">
        <v>10.5</v>
      </c>
      <c r="I13" s="109"/>
      <c r="J13" s="109"/>
      <c r="K13" s="109"/>
      <c r="L13" s="109"/>
      <c r="M13" s="109"/>
      <c r="N13" s="109"/>
      <c r="O13" s="110"/>
      <c r="P13" s="109"/>
      <c r="Q13" s="109"/>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2"/>
  <sheetViews>
    <sheetView zoomScaleSheetLayoutView="60" workbookViewId="0">
      <selection activeCell="K27" sqref="K27"/>
    </sheetView>
  </sheetViews>
  <sheetFormatPr defaultColWidth="8.71428571428571" defaultRowHeight="14.25" customHeight="1"/>
  <cols>
    <col min="1" max="6" width="10.7142857142857" style="56" customWidth="1"/>
    <col min="7" max="10" width="10.7142857142857" style="41" customWidth="1"/>
    <col min="11" max="11" width="10.7142857142857" style="28" customWidth="1"/>
    <col min="12" max="15" width="10.7142857142857" style="41" customWidth="1"/>
    <col min="16" max="16" width="10.7142857142857" style="28" customWidth="1"/>
    <col min="17" max="17" width="10.7142857142857" style="41" customWidth="1"/>
    <col min="18" max="18" width="9.13333333333333" style="28" customWidth="1"/>
    <col min="19" max="246" width="9.13333333333333" style="28"/>
    <col min="247" max="16384" width="8.71428571428571" style="28"/>
  </cols>
  <sheetData>
    <row r="1" ht="13.5" customHeight="1" spans="1:17">
      <c r="A1" s="42"/>
      <c r="B1" s="42"/>
      <c r="C1" s="42"/>
      <c r="D1" s="42"/>
      <c r="E1" s="42"/>
      <c r="F1" s="42"/>
      <c r="G1" s="57"/>
      <c r="H1" s="57"/>
      <c r="I1" s="57"/>
      <c r="J1" s="57"/>
      <c r="K1" s="73"/>
      <c r="L1" s="74"/>
      <c r="M1" s="74"/>
      <c r="N1" s="74"/>
      <c r="O1" s="74"/>
      <c r="P1" s="75"/>
      <c r="Q1" s="80" t="s">
        <v>428</v>
      </c>
    </row>
    <row r="2" ht="27.75" customHeight="1" spans="1:17">
      <c r="A2" s="58" t="s">
        <v>429</v>
      </c>
      <c r="B2" s="58"/>
      <c r="C2" s="58"/>
      <c r="D2" s="58"/>
      <c r="E2" s="58"/>
      <c r="F2" s="58"/>
      <c r="G2" s="58"/>
      <c r="H2" s="58"/>
      <c r="I2" s="58"/>
      <c r="J2" s="58"/>
      <c r="K2" s="58"/>
      <c r="L2" s="58"/>
      <c r="M2" s="58"/>
      <c r="N2" s="58"/>
      <c r="O2" s="58"/>
      <c r="P2" s="58"/>
      <c r="Q2" s="58"/>
    </row>
    <row r="3" ht="26.1" customHeight="1" spans="1:17">
      <c r="A3" s="59" t="s">
        <v>3</v>
      </c>
      <c r="B3" s="59"/>
      <c r="C3" s="59"/>
      <c r="D3" s="60"/>
      <c r="E3" s="60"/>
      <c r="F3" s="60"/>
      <c r="G3" s="61"/>
      <c r="H3" s="61"/>
      <c r="I3" s="61"/>
      <c r="J3" s="61"/>
      <c r="K3" s="73"/>
      <c r="L3" s="74"/>
      <c r="M3" s="74"/>
      <c r="N3" s="74"/>
      <c r="O3" s="74"/>
      <c r="P3" s="76"/>
      <c r="Q3" s="81" t="s">
        <v>192</v>
      </c>
    </row>
    <row r="4" ht="15.75" customHeight="1" spans="1:17">
      <c r="A4" s="62" t="s">
        <v>409</v>
      </c>
      <c r="B4" s="62" t="s">
        <v>430</v>
      </c>
      <c r="C4" s="62" t="s">
        <v>431</v>
      </c>
      <c r="D4" s="62" t="s">
        <v>432</v>
      </c>
      <c r="E4" s="62" t="s">
        <v>433</v>
      </c>
      <c r="F4" s="62" t="s">
        <v>434</v>
      </c>
      <c r="G4" s="62" t="s">
        <v>208</v>
      </c>
      <c r="H4" s="62"/>
      <c r="I4" s="62"/>
      <c r="J4" s="62"/>
      <c r="K4" s="77"/>
      <c r="L4" s="62"/>
      <c r="M4" s="62"/>
      <c r="N4" s="62"/>
      <c r="O4" s="62"/>
      <c r="P4" s="77"/>
      <c r="Q4" s="62"/>
    </row>
    <row r="5" ht="17.25" customHeight="1" spans="1:17">
      <c r="A5" s="62"/>
      <c r="B5" s="62"/>
      <c r="C5" s="62"/>
      <c r="D5" s="62"/>
      <c r="E5" s="62"/>
      <c r="F5" s="62"/>
      <c r="G5" s="62" t="s">
        <v>59</v>
      </c>
      <c r="H5" s="62" t="s">
        <v>62</v>
      </c>
      <c r="I5" s="62" t="s">
        <v>415</v>
      </c>
      <c r="J5" s="62" t="s">
        <v>416</v>
      </c>
      <c r="K5" s="78" t="s">
        <v>417</v>
      </c>
      <c r="L5" s="62" t="s">
        <v>66</v>
      </c>
      <c r="M5" s="62"/>
      <c r="N5" s="62"/>
      <c r="O5" s="62"/>
      <c r="P5" s="78"/>
      <c r="Q5" s="62"/>
    </row>
    <row r="6" ht="54" customHeight="1" spans="1:17">
      <c r="A6" s="62"/>
      <c r="B6" s="62"/>
      <c r="C6" s="62"/>
      <c r="D6" s="62"/>
      <c r="E6" s="62"/>
      <c r="F6" s="62"/>
      <c r="G6" s="62"/>
      <c r="H6" s="62"/>
      <c r="I6" s="62"/>
      <c r="J6" s="62"/>
      <c r="K6" s="77"/>
      <c r="L6" s="62" t="s">
        <v>61</v>
      </c>
      <c r="M6" s="62" t="s">
        <v>68</v>
      </c>
      <c r="N6" s="62" t="s">
        <v>326</v>
      </c>
      <c r="O6" s="62" t="s">
        <v>70</v>
      </c>
      <c r="P6" s="77" t="s">
        <v>71</v>
      </c>
      <c r="Q6" s="62" t="s">
        <v>72</v>
      </c>
    </row>
    <row r="7" ht="20" customHeight="1" spans="1:17">
      <c r="A7" s="62">
        <v>1</v>
      </c>
      <c r="B7" s="62">
        <v>2</v>
      </c>
      <c r="C7" s="62">
        <v>3</v>
      </c>
      <c r="D7" s="62">
        <v>4</v>
      </c>
      <c r="E7" s="62">
        <v>5</v>
      </c>
      <c r="F7" s="62">
        <v>6</v>
      </c>
      <c r="G7" s="62">
        <v>7</v>
      </c>
      <c r="H7" s="62">
        <v>8</v>
      </c>
      <c r="I7" s="62">
        <v>9</v>
      </c>
      <c r="J7" s="62">
        <v>10</v>
      </c>
      <c r="K7" s="62">
        <v>11</v>
      </c>
      <c r="L7" s="62">
        <v>12</v>
      </c>
      <c r="M7" s="62">
        <v>13</v>
      </c>
      <c r="N7" s="62">
        <v>14</v>
      </c>
      <c r="O7" s="62">
        <v>15</v>
      </c>
      <c r="P7" s="62">
        <v>16</v>
      </c>
      <c r="Q7" s="62">
        <v>17</v>
      </c>
    </row>
    <row r="8" ht="20" customHeight="1" spans="1:17">
      <c r="A8" s="47"/>
      <c r="B8" s="47"/>
      <c r="C8" s="47"/>
      <c r="D8" s="47"/>
      <c r="E8" s="47"/>
      <c r="F8" s="47"/>
      <c r="G8" s="63" t="s">
        <v>405</v>
      </c>
      <c r="H8" s="63" t="s">
        <v>405</v>
      </c>
      <c r="I8" s="63" t="s">
        <v>405</v>
      </c>
      <c r="J8" s="63" t="s">
        <v>405</v>
      </c>
      <c r="K8" s="63" t="s">
        <v>405</v>
      </c>
      <c r="L8" s="63" t="s">
        <v>405</v>
      </c>
      <c r="M8" s="63" t="s">
        <v>405</v>
      </c>
      <c r="N8" s="63" t="s">
        <v>405</v>
      </c>
      <c r="O8" s="63"/>
      <c r="P8" s="63" t="s">
        <v>405</v>
      </c>
      <c r="Q8" s="63" t="s">
        <v>405</v>
      </c>
    </row>
    <row r="9" ht="20" customHeight="1" spans="1:17">
      <c r="A9" s="64"/>
      <c r="B9" s="65"/>
      <c r="C9" s="65"/>
      <c r="D9" s="65"/>
      <c r="E9" s="65"/>
      <c r="F9" s="65"/>
      <c r="G9" s="66" t="s">
        <v>405</v>
      </c>
      <c r="H9" s="66" t="s">
        <v>405</v>
      </c>
      <c r="I9" s="66" t="s">
        <v>405</v>
      </c>
      <c r="J9" s="66" t="s">
        <v>405</v>
      </c>
      <c r="K9" s="63" t="s">
        <v>405</v>
      </c>
      <c r="L9" s="66" t="s">
        <v>405</v>
      </c>
      <c r="M9" s="66" t="s">
        <v>405</v>
      </c>
      <c r="N9" s="66" t="s">
        <v>405</v>
      </c>
      <c r="O9" s="66"/>
      <c r="P9" s="63" t="s">
        <v>405</v>
      </c>
      <c r="Q9" s="66" t="s">
        <v>405</v>
      </c>
    </row>
    <row r="10" ht="20" customHeight="1" spans="1:17">
      <c r="A10" s="64"/>
      <c r="B10" s="67"/>
      <c r="C10" s="67"/>
      <c r="D10" s="67"/>
      <c r="E10" s="67"/>
      <c r="F10" s="67"/>
      <c r="G10" s="68" t="s">
        <v>405</v>
      </c>
      <c r="H10" s="68" t="s">
        <v>405</v>
      </c>
      <c r="I10" s="68" t="s">
        <v>405</v>
      </c>
      <c r="J10" s="68" t="s">
        <v>405</v>
      </c>
      <c r="K10" s="68" t="s">
        <v>405</v>
      </c>
      <c r="L10" s="68" t="s">
        <v>405</v>
      </c>
      <c r="M10" s="68" t="s">
        <v>405</v>
      </c>
      <c r="N10" s="68" t="s">
        <v>405</v>
      </c>
      <c r="O10" s="68"/>
      <c r="P10" s="68" t="s">
        <v>405</v>
      </c>
      <c r="Q10" s="68" t="s">
        <v>405</v>
      </c>
    </row>
    <row r="11" ht="20" customHeight="1" spans="1:17">
      <c r="A11" s="69" t="s">
        <v>139</v>
      </c>
      <c r="B11" s="70"/>
      <c r="C11" s="70"/>
      <c r="D11" s="70"/>
      <c r="E11" s="70"/>
      <c r="F11" s="71"/>
      <c r="G11" s="72"/>
      <c r="H11" s="72"/>
      <c r="I11" s="72"/>
      <c r="J11" s="72"/>
      <c r="K11" s="79"/>
      <c r="L11" s="72"/>
      <c r="M11" s="72"/>
      <c r="N11" s="72"/>
      <c r="O11" s="72"/>
      <c r="P11" s="79"/>
      <c r="Q11" s="72"/>
    </row>
    <row r="12" customHeight="1" spans="1:1">
      <c r="A12" s="56" t="s">
        <v>435</v>
      </c>
    </row>
  </sheetData>
  <mergeCells count="15">
    <mergeCell ref="A2:Q2"/>
    <mergeCell ref="G4:Q4"/>
    <mergeCell ref="L5:Q5"/>
    <mergeCell ref="A11:F11"/>
    <mergeCell ref="A4:A6"/>
    <mergeCell ref="B4:B6"/>
    <mergeCell ref="C4:C6"/>
    <mergeCell ref="D4:D6"/>
    <mergeCell ref="E4:E6"/>
    <mergeCell ref="F4:F6"/>
    <mergeCell ref="G5:G6"/>
    <mergeCell ref="H5:H6"/>
    <mergeCell ref="I5:I6"/>
    <mergeCell ref="J5:J6"/>
    <mergeCell ref="K5:K6"/>
  </mergeCells>
  <pageMargins left="0.708333333333333" right="0.708333333333333" top="0.747916666666667" bottom="0.747916666666667" header="0.314583333333333" footer="0.314583333333333"/>
  <pageSetup paperSize="9" scale="75"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
  <sheetViews>
    <sheetView zoomScaleSheetLayoutView="60" workbookViewId="0">
      <selection activeCell="C20" sqref="C20"/>
    </sheetView>
  </sheetViews>
  <sheetFormatPr defaultColWidth="8.88571428571429" defaultRowHeight="14.25" customHeight="1" outlineLevelCol="7"/>
  <cols>
    <col min="1" max="4" width="20.7142857142857" style="41" customWidth="1"/>
    <col min="5" max="5" width="17.5714285714286" style="41" customWidth="1"/>
    <col min="6" max="6" width="13.4285714285714" style="41" customWidth="1"/>
    <col min="7" max="8" width="12.7142857142857" style="41" customWidth="1"/>
    <col min="9" max="9" width="9.13333333333333" style="28" customWidth="1"/>
    <col min="10" max="242" width="9.13333333333333" style="28"/>
    <col min="243" max="16384" width="8.88571428571429" style="28"/>
  </cols>
  <sheetData>
    <row r="1" ht="13.5" customHeight="1" spans="1:8">
      <c r="A1" s="42"/>
      <c r="B1" s="42"/>
      <c r="C1" s="42"/>
      <c r="D1" s="43"/>
      <c r="H1" s="41" t="s">
        <v>436</v>
      </c>
    </row>
    <row r="2" ht="27.75" customHeight="1" spans="1:8">
      <c r="A2" s="44" t="s">
        <v>437</v>
      </c>
      <c r="B2" s="30"/>
      <c r="C2" s="30"/>
      <c r="D2" s="30"/>
      <c r="E2" s="30"/>
      <c r="F2" s="30"/>
      <c r="G2" s="30"/>
      <c r="H2" s="30"/>
    </row>
    <row r="3" ht="18" customHeight="1" spans="1:8">
      <c r="A3" s="45" t="s">
        <v>3</v>
      </c>
      <c r="B3" s="45"/>
      <c r="C3" s="45"/>
      <c r="D3" s="46"/>
      <c r="E3" s="46"/>
      <c r="F3" s="46"/>
      <c r="G3" s="46"/>
      <c r="H3" s="46" t="s">
        <v>192</v>
      </c>
    </row>
    <row r="4" ht="19.5" customHeight="1" spans="1:8">
      <c r="A4" s="47" t="s">
        <v>438</v>
      </c>
      <c r="B4" s="47" t="s">
        <v>208</v>
      </c>
      <c r="C4" s="47"/>
      <c r="D4" s="47"/>
      <c r="E4" s="47" t="s">
        <v>439</v>
      </c>
      <c r="F4" s="47"/>
      <c r="G4" s="47"/>
      <c r="H4" s="47"/>
    </row>
    <row r="5" ht="40.5" customHeight="1" spans="1:8">
      <c r="A5" s="48"/>
      <c r="B5" s="48" t="s">
        <v>59</v>
      </c>
      <c r="C5" s="49" t="s">
        <v>62</v>
      </c>
      <c r="D5" s="49" t="s">
        <v>440</v>
      </c>
      <c r="E5" s="47" t="s">
        <v>441</v>
      </c>
      <c r="F5" s="47" t="s">
        <v>442</v>
      </c>
      <c r="G5" s="47" t="s">
        <v>443</v>
      </c>
      <c r="H5" s="47" t="s">
        <v>444</v>
      </c>
    </row>
    <row r="6" ht="19.5" customHeight="1" spans="1:8">
      <c r="A6" s="50">
        <v>1</v>
      </c>
      <c r="B6" s="50">
        <v>2</v>
      </c>
      <c r="C6" s="50">
        <v>3</v>
      </c>
      <c r="D6" s="51">
        <v>4</v>
      </c>
      <c r="E6" s="47">
        <v>5</v>
      </c>
      <c r="F6" s="47">
        <v>6</v>
      </c>
      <c r="G6" s="47">
        <v>7</v>
      </c>
      <c r="H6" s="52">
        <v>8</v>
      </c>
    </row>
    <row r="7" ht="19.5" customHeight="1" spans="1:8">
      <c r="A7" s="35" t="s">
        <v>405</v>
      </c>
      <c r="B7" s="53" t="s">
        <v>405</v>
      </c>
      <c r="C7" s="53" t="s">
        <v>405</v>
      </c>
      <c r="D7" s="54" t="s">
        <v>405</v>
      </c>
      <c r="E7" s="55" t="s">
        <v>405</v>
      </c>
      <c r="F7" s="55" t="s">
        <v>405</v>
      </c>
      <c r="G7" s="55" t="s">
        <v>405</v>
      </c>
      <c r="H7" s="55" t="s">
        <v>405</v>
      </c>
    </row>
    <row r="8" ht="19.5" customHeight="1" spans="1:8">
      <c r="A8" s="36" t="s">
        <v>405</v>
      </c>
      <c r="B8" s="53" t="s">
        <v>405</v>
      </c>
      <c r="C8" s="53" t="s">
        <v>405</v>
      </c>
      <c r="D8" s="54" t="s">
        <v>405</v>
      </c>
      <c r="E8" s="53" t="s">
        <v>405</v>
      </c>
      <c r="F8" s="53" t="s">
        <v>405</v>
      </c>
      <c r="G8" s="53" t="s">
        <v>405</v>
      </c>
      <c r="H8" s="53" t="s">
        <v>405</v>
      </c>
    </row>
    <row r="9" customHeight="1" spans="1:1">
      <c r="A9" s="41" t="s">
        <v>445</v>
      </c>
    </row>
  </sheetData>
  <mergeCells count="5">
    <mergeCell ref="A2:H2"/>
    <mergeCell ref="A3:C3"/>
    <mergeCell ref="B4:D4"/>
    <mergeCell ref="E4:H4"/>
    <mergeCell ref="A4:A5"/>
  </mergeCells>
  <printOptions horizontalCentered="1"/>
  <pageMargins left="0.393055555555556" right="0.393055555555556" top="0.511805555555556" bottom="0.511805555555556" header="0.314583333333333" footer="0.314583333333333"/>
  <pageSetup paperSize="9" scale="51" orientation="landscape" horizontalDpi="600" verticalDpi="600"/>
  <headerFooter>
    <oddFooter>&amp;C&amp;"-"&amp;16-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SheetLayoutView="60" workbookViewId="0">
      <selection activeCell="C15" sqref="C15"/>
    </sheetView>
  </sheetViews>
  <sheetFormatPr defaultColWidth="8.88571428571429" defaultRowHeight="12" outlineLevelRow="7"/>
  <cols>
    <col min="1" max="5" width="20.7142857142857" style="27" customWidth="1"/>
    <col min="6" max="6" width="20.7142857142857" style="28" customWidth="1"/>
    <col min="7" max="7" width="20.7142857142857" style="27" customWidth="1"/>
    <col min="8" max="9" width="20.7142857142857" style="28" customWidth="1"/>
    <col min="10" max="10" width="20.7142857142857" style="27" customWidth="1"/>
    <col min="11" max="11" width="9.13333333333333" style="28" customWidth="1"/>
    <col min="12" max="16384" width="9.13333333333333" style="28"/>
  </cols>
  <sheetData>
    <row r="1" customHeight="1" spans="10:10">
      <c r="J1" s="40" t="s">
        <v>446</v>
      </c>
    </row>
    <row r="2" ht="28.5" customHeight="1" spans="1:10">
      <c r="A2" s="29" t="s">
        <v>447</v>
      </c>
      <c r="B2" s="30"/>
      <c r="C2" s="30"/>
      <c r="D2" s="30"/>
      <c r="E2" s="30"/>
      <c r="F2" s="31"/>
      <c r="G2" s="30"/>
      <c r="H2" s="31"/>
      <c r="I2" s="31"/>
      <c r="J2" s="30"/>
    </row>
    <row r="3" ht="17.25" customHeight="1" spans="1:1">
      <c r="A3" s="32" t="s">
        <v>3</v>
      </c>
    </row>
    <row r="4" ht="44.25" customHeight="1" spans="1:10">
      <c r="A4" s="33" t="s">
        <v>341</v>
      </c>
      <c r="B4" s="33" t="s">
        <v>342</v>
      </c>
      <c r="C4" s="33" t="s">
        <v>343</v>
      </c>
      <c r="D4" s="33" t="s">
        <v>344</v>
      </c>
      <c r="E4" s="33" t="s">
        <v>345</v>
      </c>
      <c r="F4" s="34" t="s">
        <v>346</v>
      </c>
      <c r="G4" s="33" t="s">
        <v>347</v>
      </c>
      <c r="H4" s="34" t="s">
        <v>348</v>
      </c>
      <c r="I4" s="34" t="s">
        <v>349</v>
      </c>
      <c r="J4" s="33" t="s">
        <v>350</v>
      </c>
    </row>
    <row r="5" ht="14.25" customHeight="1" spans="1:10">
      <c r="A5" s="33">
        <v>1</v>
      </c>
      <c r="B5" s="33">
        <v>2</v>
      </c>
      <c r="C5" s="33">
        <v>3</v>
      </c>
      <c r="D5" s="33">
        <v>4</v>
      </c>
      <c r="E5" s="33">
        <v>5</v>
      </c>
      <c r="F5" s="34">
        <v>6</v>
      </c>
      <c r="G5" s="33">
        <v>7</v>
      </c>
      <c r="H5" s="34">
        <v>8</v>
      </c>
      <c r="I5" s="34">
        <v>9</v>
      </c>
      <c r="J5" s="33">
        <v>10</v>
      </c>
    </row>
    <row r="6" ht="42" customHeight="1" spans="1:10">
      <c r="A6" s="35" t="s">
        <v>405</v>
      </c>
      <c r="B6" s="36"/>
      <c r="C6" s="36"/>
      <c r="D6" s="36"/>
      <c r="E6" s="37"/>
      <c r="F6" s="38"/>
      <c r="G6" s="37"/>
      <c r="H6" s="38"/>
      <c r="I6" s="38"/>
      <c r="J6" s="37"/>
    </row>
    <row r="7" ht="42.75" customHeight="1" spans="1:10">
      <c r="A7" s="39" t="s">
        <v>405</v>
      </c>
      <c r="B7" s="39" t="s">
        <v>405</v>
      </c>
      <c r="C7" s="39" t="s">
        <v>405</v>
      </c>
      <c r="D7" s="39" t="s">
        <v>405</v>
      </c>
      <c r="E7" s="35" t="s">
        <v>405</v>
      </c>
      <c r="F7" s="39" t="s">
        <v>405</v>
      </c>
      <c r="G7" s="35" t="s">
        <v>405</v>
      </c>
      <c r="H7" s="39" t="s">
        <v>405</v>
      </c>
      <c r="I7" s="39" t="s">
        <v>405</v>
      </c>
      <c r="J7" s="35" t="s">
        <v>405</v>
      </c>
    </row>
    <row r="8" spans="1:1">
      <c r="A8" s="27" t="s">
        <v>445</v>
      </c>
    </row>
  </sheetData>
  <mergeCells count="2">
    <mergeCell ref="A2:J2"/>
    <mergeCell ref="A3:H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zoomScaleSheetLayoutView="60" workbookViewId="0">
      <selection activeCell="D15" sqref="D15"/>
    </sheetView>
  </sheetViews>
  <sheetFormatPr defaultColWidth="8.88571428571429" defaultRowHeight="12" outlineLevelCol="7"/>
  <cols>
    <col min="1" max="1" width="29" style="2"/>
    <col min="2" max="2" width="18.7142857142857" style="2" customWidth="1"/>
    <col min="3" max="3" width="24.847619047619" style="2" customWidth="1"/>
    <col min="4" max="6" width="23.5714285714286" style="2" customWidth="1"/>
    <col min="7" max="7" width="25.1333333333333" style="2" customWidth="1"/>
    <col min="8" max="8" width="18.847619047619" style="2" customWidth="1"/>
    <col min="9" max="16384" width="9.13333333333333" style="2"/>
  </cols>
  <sheetData>
    <row r="1" spans="8:8">
      <c r="H1" s="3" t="s">
        <v>448</v>
      </c>
    </row>
    <row r="2" ht="28.5" spans="1:8">
      <c r="A2" s="4" t="s">
        <v>449</v>
      </c>
      <c r="B2" s="4"/>
      <c r="C2" s="4"/>
      <c r="D2" s="4"/>
      <c r="E2" s="4"/>
      <c r="F2" s="4"/>
      <c r="G2" s="4"/>
      <c r="H2" s="4"/>
    </row>
    <row r="3" ht="13.5" spans="1:2">
      <c r="A3" s="5" t="s">
        <v>3</v>
      </c>
      <c r="B3" s="5"/>
    </row>
    <row r="4" ht="18" customHeight="1" spans="1:8">
      <c r="A4" s="7" t="s">
        <v>201</v>
      </c>
      <c r="B4" s="7" t="s">
        <v>450</v>
      </c>
      <c r="C4" s="7" t="s">
        <v>451</v>
      </c>
      <c r="D4" s="7" t="s">
        <v>452</v>
      </c>
      <c r="E4" s="7" t="s">
        <v>453</v>
      </c>
      <c r="F4" s="26" t="s">
        <v>454</v>
      </c>
      <c r="G4" s="8"/>
      <c r="H4" s="9"/>
    </row>
    <row r="5" ht="18" customHeight="1" spans="1:8">
      <c r="A5" s="10"/>
      <c r="B5" s="10"/>
      <c r="C5" s="10"/>
      <c r="D5" s="10"/>
      <c r="E5" s="10"/>
      <c r="F5" s="12" t="s">
        <v>413</v>
      </c>
      <c r="G5" s="12" t="s">
        <v>455</v>
      </c>
      <c r="H5" s="12" t="s">
        <v>456</v>
      </c>
    </row>
    <row r="6" ht="21" customHeight="1" spans="1:8">
      <c r="A6" s="13">
        <v>1</v>
      </c>
      <c r="B6" s="13">
        <v>2</v>
      </c>
      <c r="C6" s="13">
        <v>3</v>
      </c>
      <c r="D6" s="13">
        <v>4</v>
      </c>
      <c r="E6" s="13">
        <v>5</v>
      </c>
      <c r="F6" s="13">
        <v>6</v>
      </c>
      <c r="G6" s="13">
        <v>7</v>
      </c>
      <c r="H6" s="13">
        <v>8</v>
      </c>
    </row>
    <row r="7" ht="33" customHeight="1" spans="1:8">
      <c r="A7" s="24" t="s">
        <v>457</v>
      </c>
      <c r="B7" s="24"/>
      <c r="C7" s="24"/>
      <c r="D7" s="24"/>
      <c r="E7" s="24"/>
      <c r="F7" s="13"/>
      <c r="G7" s="13"/>
      <c r="H7" s="13"/>
    </row>
    <row r="8" ht="24" customHeight="1" spans="1:8">
      <c r="A8" s="25" t="s">
        <v>458</v>
      </c>
      <c r="B8" s="25"/>
      <c r="C8" s="25"/>
      <c r="D8" s="25"/>
      <c r="E8" s="25"/>
      <c r="F8" s="13"/>
      <c r="G8" s="13"/>
      <c r="H8" s="13"/>
    </row>
    <row r="9" ht="24" customHeight="1" spans="1:8">
      <c r="A9" s="25" t="s">
        <v>459</v>
      </c>
      <c r="B9" s="25"/>
      <c r="C9" s="25"/>
      <c r="D9" s="25"/>
      <c r="E9" s="25"/>
      <c r="F9" s="13"/>
      <c r="G9" s="13"/>
      <c r="H9" s="13"/>
    </row>
    <row r="10" spans="1:1">
      <c r="A10" s="2" t="s">
        <v>460</v>
      </c>
    </row>
  </sheetData>
  <mergeCells count="7">
    <mergeCell ref="A2:H2"/>
    <mergeCell ref="F4:H4"/>
    <mergeCell ref="A4:A5"/>
    <mergeCell ref="B4:B5"/>
    <mergeCell ref="C4:C5"/>
    <mergeCell ref="D4:D5"/>
    <mergeCell ref="E4:E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E28" sqref="E28"/>
    </sheetView>
  </sheetViews>
  <sheetFormatPr defaultColWidth="9.14285714285714" defaultRowHeight="12.75"/>
  <cols>
    <col min="1" max="1" width="29"/>
    <col min="2" max="2" width="18.7142857142857" customWidth="1"/>
    <col min="3" max="3" width="24.847619047619" customWidth="1"/>
    <col min="4" max="9" width="23.5714285714286" customWidth="1"/>
    <col min="10" max="10" width="25.1333333333333" customWidth="1"/>
    <col min="11" max="11" width="18.847619047619" customWidth="1"/>
  </cols>
  <sheetData>
    <row r="1" spans="1:11">
      <c r="A1" s="2"/>
      <c r="B1" s="2"/>
      <c r="C1" s="2"/>
      <c r="D1" s="2"/>
      <c r="E1" s="2"/>
      <c r="F1" s="2"/>
      <c r="G1" s="2"/>
      <c r="H1" s="2"/>
      <c r="I1" s="2"/>
      <c r="J1" s="2"/>
      <c r="K1" s="3" t="s">
        <v>461</v>
      </c>
    </row>
    <row r="2" ht="28.5" spans="1:11">
      <c r="A2" s="4" t="s">
        <v>462</v>
      </c>
      <c r="B2" s="4"/>
      <c r="C2" s="4"/>
      <c r="D2" s="4"/>
      <c r="E2" s="4"/>
      <c r="F2" s="4"/>
      <c r="G2" s="4"/>
      <c r="H2" s="4"/>
      <c r="I2" s="4"/>
      <c r="J2" s="4"/>
      <c r="K2" s="4"/>
    </row>
    <row r="3" ht="13.5" spans="1:11">
      <c r="A3" s="5" t="s">
        <v>3</v>
      </c>
      <c r="B3" s="5"/>
      <c r="C3" s="2"/>
      <c r="D3" s="2"/>
      <c r="E3" s="2"/>
      <c r="F3" s="2"/>
      <c r="G3" s="2"/>
      <c r="H3" s="2"/>
      <c r="I3" s="2"/>
      <c r="J3" s="2"/>
      <c r="K3" s="6" t="s">
        <v>192</v>
      </c>
    </row>
    <row r="4" ht="14.25" spans="1:11">
      <c r="A4" s="7" t="s">
        <v>321</v>
      </c>
      <c r="B4" s="7" t="s">
        <v>203</v>
      </c>
      <c r="C4" s="7" t="s">
        <v>322</v>
      </c>
      <c r="D4" s="7" t="s">
        <v>204</v>
      </c>
      <c r="E4" s="7" t="s">
        <v>205</v>
      </c>
      <c r="F4" s="13" t="s">
        <v>323</v>
      </c>
      <c r="G4" s="13" t="s">
        <v>324</v>
      </c>
      <c r="H4" s="13" t="s">
        <v>59</v>
      </c>
      <c r="I4" s="8" t="s">
        <v>463</v>
      </c>
      <c r="J4" s="8"/>
      <c r="K4" s="9"/>
    </row>
    <row r="5" ht="13.5" spans="1:11">
      <c r="A5" s="10"/>
      <c r="B5" s="10"/>
      <c r="C5" s="10"/>
      <c r="D5" s="10"/>
      <c r="E5" s="10"/>
      <c r="F5" s="13"/>
      <c r="G5" s="13"/>
      <c r="H5" s="13"/>
      <c r="I5" s="11" t="s">
        <v>62</v>
      </c>
      <c r="J5" s="12" t="s">
        <v>63</v>
      </c>
      <c r="K5" s="12" t="s">
        <v>64</v>
      </c>
    </row>
    <row r="6" ht="14.25" spans="1:11">
      <c r="A6" s="13">
        <v>1</v>
      </c>
      <c r="B6" s="13">
        <v>2</v>
      </c>
      <c r="C6" s="13">
        <v>3</v>
      </c>
      <c r="D6" s="13">
        <v>4</v>
      </c>
      <c r="E6" s="13">
        <v>5</v>
      </c>
      <c r="F6" s="13">
        <v>6</v>
      </c>
      <c r="G6" s="13">
        <v>7</v>
      </c>
      <c r="H6" s="13">
        <v>8</v>
      </c>
      <c r="I6" s="13">
        <v>9</v>
      </c>
      <c r="J6" s="13">
        <v>10</v>
      </c>
      <c r="K6" s="13">
        <v>11</v>
      </c>
    </row>
    <row r="7" ht="14.25" spans="1:11">
      <c r="A7" s="24"/>
      <c r="B7" s="24"/>
      <c r="C7" s="24"/>
      <c r="D7" s="24"/>
      <c r="E7" s="24"/>
      <c r="F7" s="24"/>
      <c r="G7" s="24"/>
      <c r="H7" s="24"/>
      <c r="I7" s="13"/>
      <c r="J7" s="13"/>
      <c r="K7" s="13"/>
    </row>
    <row r="8" ht="14.25" spans="1:11">
      <c r="A8" s="25"/>
      <c r="B8" s="25"/>
      <c r="C8" s="25"/>
      <c r="D8" s="25"/>
      <c r="E8" s="25"/>
      <c r="F8" s="25"/>
      <c r="G8" s="25"/>
      <c r="H8" s="25"/>
      <c r="I8" s="13"/>
      <c r="J8" s="13"/>
      <c r="K8" s="13"/>
    </row>
    <row r="9" ht="14.25" spans="1:11">
      <c r="A9" s="26" t="s">
        <v>59</v>
      </c>
      <c r="B9" s="8"/>
      <c r="C9" s="8"/>
      <c r="D9" s="8"/>
      <c r="E9" s="8"/>
      <c r="F9" s="8"/>
      <c r="G9" s="9"/>
      <c r="H9" s="25"/>
      <c r="I9" s="13"/>
      <c r="J9" s="13"/>
      <c r="K9" s="13"/>
    </row>
    <row r="10" spans="1:1">
      <c r="A10" s="23" t="s">
        <v>464</v>
      </c>
    </row>
  </sheetData>
  <mergeCells count="11">
    <mergeCell ref="A2:K2"/>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tabSelected="1" workbookViewId="0">
      <selection activeCell="C19" sqref="C19"/>
    </sheetView>
  </sheetViews>
  <sheetFormatPr defaultColWidth="9.14285714285714" defaultRowHeight="12.75" outlineLevelCol="6"/>
  <cols>
    <col min="1" max="1" width="29"/>
    <col min="2" max="2" width="18.7142857142857" customWidth="1"/>
    <col min="3" max="3" width="24.847619047619" customWidth="1"/>
    <col min="4" max="5" width="23.5714285714286" customWidth="1"/>
    <col min="6" max="6" width="25.1333333333333" customWidth="1"/>
    <col min="7" max="7" width="18.847619047619" customWidth="1"/>
  </cols>
  <sheetData>
    <row r="1" spans="1:7">
      <c r="A1" s="2"/>
      <c r="B1" s="2"/>
      <c r="C1" s="2"/>
      <c r="D1" s="2"/>
      <c r="E1" s="2"/>
      <c r="F1" s="2"/>
      <c r="G1" s="3" t="s">
        <v>465</v>
      </c>
    </row>
    <row r="2" ht="28.5" spans="1:7">
      <c r="A2" s="4" t="s">
        <v>466</v>
      </c>
      <c r="B2" s="4"/>
      <c r="C2" s="4"/>
      <c r="D2" s="4"/>
      <c r="E2" s="4"/>
      <c r="F2" s="4"/>
      <c r="G2" s="4"/>
    </row>
    <row r="3" ht="13.5" spans="1:7">
      <c r="A3" s="5" t="s">
        <v>3</v>
      </c>
      <c r="B3" s="5"/>
      <c r="C3" s="2"/>
      <c r="D3" s="2"/>
      <c r="E3" s="2"/>
      <c r="F3" s="2"/>
      <c r="G3" s="6" t="s">
        <v>192</v>
      </c>
    </row>
    <row r="4" ht="14.25" spans="1:7">
      <c r="A4" s="7" t="s">
        <v>322</v>
      </c>
      <c r="B4" s="7" t="s">
        <v>321</v>
      </c>
      <c r="C4" s="7" t="s">
        <v>203</v>
      </c>
      <c r="D4" s="7" t="s">
        <v>467</v>
      </c>
      <c r="E4" s="8" t="s">
        <v>62</v>
      </c>
      <c r="F4" s="8"/>
      <c r="G4" s="9"/>
    </row>
    <row r="5" ht="13.5" spans="1:7">
      <c r="A5" s="10"/>
      <c r="B5" s="10"/>
      <c r="C5" s="10"/>
      <c r="D5" s="10"/>
      <c r="E5" s="11" t="s">
        <v>468</v>
      </c>
      <c r="F5" s="12" t="s">
        <v>469</v>
      </c>
      <c r="G5" s="12" t="s">
        <v>470</v>
      </c>
    </row>
    <row r="6" ht="14.25" spans="1:7">
      <c r="A6" s="13">
        <v>1</v>
      </c>
      <c r="B6" s="13">
        <v>2</v>
      </c>
      <c r="C6" s="13">
        <v>3</v>
      </c>
      <c r="D6" s="13">
        <v>4</v>
      </c>
      <c r="E6" s="13">
        <v>5</v>
      </c>
      <c r="F6" s="13">
        <v>6</v>
      </c>
      <c r="G6" s="13">
        <v>7</v>
      </c>
    </row>
    <row r="7" s="1" customFormat="1" ht="17.25" customHeight="1" spans="1:7">
      <c r="A7" s="14" t="s">
        <v>74</v>
      </c>
      <c r="B7" s="15"/>
      <c r="C7" s="15"/>
      <c r="D7" s="16"/>
      <c r="E7" s="17">
        <v>50</v>
      </c>
      <c r="F7" s="18"/>
      <c r="G7" s="19"/>
    </row>
    <row r="8" s="1" customFormat="1" ht="18.75" customHeight="1" spans="1:7">
      <c r="A8" s="14"/>
      <c r="B8" s="14" t="s">
        <v>471</v>
      </c>
      <c r="C8" s="14" t="s">
        <v>334</v>
      </c>
      <c r="D8" s="16" t="s">
        <v>472</v>
      </c>
      <c r="E8" s="17">
        <v>41</v>
      </c>
      <c r="F8" s="18"/>
      <c r="G8" s="19"/>
    </row>
    <row r="9" s="1" customFormat="1" ht="18.75" customHeight="1" spans="1:7">
      <c r="A9" s="20"/>
      <c r="B9" s="14" t="s">
        <v>471</v>
      </c>
      <c r="C9" s="14" t="s">
        <v>328</v>
      </c>
      <c r="D9" s="16" t="s">
        <v>472</v>
      </c>
      <c r="E9" s="17">
        <v>9</v>
      </c>
      <c r="F9" s="18"/>
      <c r="G9" s="19"/>
    </row>
    <row r="10" s="1" customFormat="1" ht="18.75" customHeight="1" spans="1:7">
      <c r="A10" s="21" t="s">
        <v>59</v>
      </c>
      <c r="B10" s="22"/>
      <c r="C10" s="22"/>
      <c r="D10" s="22"/>
      <c r="E10" s="17">
        <v>50</v>
      </c>
      <c r="F10" s="18"/>
      <c r="G10" s="19"/>
    </row>
    <row r="11" spans="1:1">
      <c r="A11" s="23" t="s">
        <v>473</v>
      </c>
    </row>
  </sheetData>
  <mergeCells count="7">
    <mergeCell ref="A2:G2"/>
    <mergeCell ref="E4:G4"/>
    <mergeCell ref="A10:D10"/>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9"/>
  <sheetViews>
    <sheetView zoomScaleSheetLayoutView="60" workbookViewId="0">
      <selection activeCell="H24" sqref="H24"/>
    </sheetView>
  </sheetViews>
  <sheetFormatPr defaultColWidth="8" defaultRowHeight="14.25" customHeight="1"/>
  <cols>
    <col min="1" max="1" width="21.1333333333333" style="41" customWidth="1"/>
    <col min="2" max="2" width="23.4285714285714" style="41" customWidth="1"/>
    <col min="3" max="8" width="12.5714285714286" style="41" customWidth="1"/>
    <col min="9" max="9" width="8.84761904761905" style="41" customWidth="1"/>
    <col min="10" max="14" width="12.5714285714286" style="41" customWidth="1"/>
    <col min="15" max="15" width="8" style="28" customWidth="1"/>
    <col min="16" max="16" width="9.57142857142857" style="28" customWidth="1"/>
    <col min="17" max="17" width="9.71428571428571" style="28" customWidth="1"/>
    <col min="18" max="18" width="10.5714285714286" style="28" customWidth="1"/>
    <col min="19" max="19" width="10.1333333333333" style="41" customWidth="1"/>
    <col min="20" max="20" width="8" style="28" customWidth="1"/>
    <col min="21" max="16384" width="8" style="28"/>
  </cols>
  <sheetData>
    <row r="1" ht="12" customHeight="1" spans="1:19">
      <c r="A1" s="42"/>
      <c r="B1" s="42"/>
      <c r="C1" s="42"/>
      <c r="D1" s="42"/>
      <c r="E1" s="42"/>
      <c r="F1" s="42"/>
      <c r="G1" s="42"/>
      <c r="H1" s="42"/>
      <c r="I1" s="42"/>
      <c r="J1" s="42"/>
      <c r="K1" s="42"/>
      <c r="L1" s="42"/>
      <c r="M1" s="42"/>
      <c r="N1" s="42"/>
      <c r="O1" s="245"/>
      <c r="P1" s="245"/>
      <c r="Q1" s="245"/>
      <c r="R1" s="245"/>
      <c r="S1" s="251" t="s">
        <v>55</v>
      </c>
    </row>
    <row r="2" ht="36" customHeight="1" spans="1:19">
      <c r="A2" s="228" t="s">
        <v>56</v>
      </c>
      <c r="B2" s="30"/>
      <c r="C2" s="30"/>
      <c r="D2" s="30"/>
      <c r="E2" s="30"/>
      <c r="F2" s="30"/>
      <c r="G2" s="30"/>
      <c r="H2" s="30"/>
      <c r="I2" s="30"/>
      <c r="J2" s="30"/>
      <c r="K2" s="30"/>
      <c r="L2" s="30"/>
      <c r="M2" s="30"/>
      <c r="N2" s="30"/>
      <c r="O2" s="31"/>
      <c r="P2" s="31"/>
      <c r="Q2" s="31"/>
      <c r="R2" s="31"/>
      <c r="S2" s="31"/>
    </row>
    <row r="3" ht="20.25" customHeight="1" spans="1:19">
      <c r="A3" s="83" t="s">
        <v>3</v>
      </c>
      <c r="B3" s="60"/>
      <c r="C3" s="60"/>
      <c r="D3" s="60"/>
      <c r="E3" s="60"/>
      <c r="F3" s="60"/>
      <c r="G3" s="60"/>
      <c r="H3" s="60"/>
      <c r="I3" s="60"/>
      <c r="J3" s="60"/>
      <c r="K3" s="60"/>
      <c r="L3" s="60"/>
      <c r="M3" s="60"/>
      <c r="N3" s="60"/>
      <c r="O3" s="246"/>
      <c r="P3" s="246"/>
      <c r="Q3" s="246"/>
      <c r="R3" s="246"/>
      <c r="S3" s="252" t="s">
        <v>4</v>
      </c>
    </row>
    <row r="4" ht="18.75" customHeight="1" spans="1:19">
      <c r="A4" s="229" t="s">
        <v>57</v>
      </c>
      <c r="B4" s="230" t="s">
        <v>58</v>
      </c>
      <c r="C4" s="230" t="s">
        <v>59</v>
      </c>
      <c r="D4" s="231" t="s">
        <v>60</v>
      </c>
      <c r="E4" s="232"/>
      <c r="F4" s="232"/>
      <c r="G4" s="232"/>
      <c r="H4" s="232"/>
      <c r="I4" s="232"/>
      <c r="J4" s="232"/>
      <c r="K4" s="232"/>
      <c r="L4" s="232"/>
      <c r="M4" s="232"/>
      <c r="N4" s="247"/>
      <c r="O4" s="231" t="s">
        <v>48</v>
      </c>
      <c r="P4" s="231"/>
      <c r="Q4" s="231"/>
      <c r="R4" s="231"/>
      <c r="S4" s="253"/>
    </row>
    <row r="5" ht="18.75" customHeight="1" spans="1:19">
      <c r="A5" s="233"/>
      <c r="B5" s="234"/>
      <c r="C5" s="234"/>
      <c r="D5" s="235" t="s">
        <v>61</v>
      </c>
      <c r="E5" s="235" t="s">
        <v>62</v>
      </c>
      <c r="F5" s="235" t="s">
        <v>63</v>
      </c>
      <c r="G5" s="235" t="s">
        <v>64</v>
      </c>
      <c r="H5" s="235" t="s">
        <v>65</v>
      </c>
      <c r="I5" s="248" t="s">
        <v>66</v>
      </c>
      <c r="J5" s="232"/>
      <c r="K5" s="232"/>
      <c r="L5" s="232"/>
      <c r="M5" s="232"/>
      <c r="N5" s="247"/>
      <c r="O5" s="229" t="s">
        <v>61</v>
      </c>
      <c r="P5" s="229" t="s">
        <v>62</v>
      </c>
      <c r="Q5" s="229" t="s">
        <v>63</v>
      </c>
      <c r="R5" s="229" t="s">
        <v>64</v>
      </c>
      <c r="S5" s="229" t="s">
        <v>67</v>
      </c>
    </row>
    <row r="6" ht="33.75" customHeight="1" spans="1:19">
      <c r="A6" s="236"/>
      <c r="B6" s="237"/>
      <c r="C6" s="237"/>
      <c r="D6" s="236"/>
      <c r="E6" s="236"/>
      <c r="F6" s="236"/>
      <c r="G6" s="236"/>
      <c r="H6" s="236"/>
      <c r="I6" s="237" t="s">
        <v>61</v>
      </c>
      <c r="J6" s="237" t="s">
        <v>68</v>
      </c>
      <c r="K6" s="237" t="s">
        <v>69</v>
      </c>
      <c r="L6" s="237" t="s">
        <v>70</v>
      </c>
      <c r="M6" s="237" t="s">
        <v>71</v>
      </c>
      <c r="N6" s="237" t="s">
        <v>72</v>
      </c>
      <c r="O6" s="249"/>
      <c r="P6" s="249"/>
      <c r="Q6" s="249"/>
      <c r="R6" s="249"/>
      <c r="S6" s="249"/>
    </row>
    <row r="7" ht="16.5" customHeight="1" spans="1:19">
      <c r="A7" s="238">
        <v>1</v>
      </c>
      <c r="B7" s="239">
        <v>2</v>
      </c>
      <c r="C7" s="239">
        <v>3</v>
      </c>
      <c r="D7" s="238">
        <v>4</v>
      </c>
      <c r="E7" s="239">
        <v>5</v>
      </c>
      <c r="F7" s="239">
        <v>6</v>
      </c>
      <c r="G7" s="238">
        <v>7</v>
      </c>
      <c r="H7" s="239">
        <v>8</v>
      </c>
      <c r="I7" s="239">
        <v>9</v>
      </c>
      <c r="J7" s="238">
        <v>10</v>
      </c>
      <c r="K7" s="239">
        <v>11</v>
      </c>
      <c r="L7" s="239">
        <v>12</v>
      </c>
      <c r="M7" s="238">
        <v>13</v>
      </c>
      <c r="N7" s="239">
        <v>14</v>
      </c>
      <c r="O7" s="239">
        <v>15</v>
      </c>
      <c r="P7" s="238">
        <v>16</v>
      </c>
      <c r="Q7" s="239">
        <v>17</v>
      </c>
      <c r="R7" s="239">
        <v>18</v>
      </c>
      <c r="S7" s="239">
        <v>19</v>
      </c>
    </row>
    <row r="8" s="220" customFormat="1" ht="18" customHeight="1" spans="1:19">
      <c r="A8" s="240" t="s">
        <v>73</v>
      </c>
      <c r="B8" s="241" t="s">
        <v>74</v>
      </c>
      <c r="C8" s="242">
        <f>21659744.64/10000</f>
        <v>2165.974464</v>
      </c>
      <c r="D8" s="242">
        <f>21659744.64/10000</f>
        <v>2165.974464</v>
      </c>
      <c r="E8" s="242">
        <f>21659744.64/10000</f>
        <v>2165.974464</v>
      </c>
      <c r="F8" s="242"/>
      <c r="G8" s="242"/>
      <c r="H8" s="242"/>
      <c r="I8" s="242"/>
      <c r="J8" s="242"/>
      <c r="K8" s="242"/>
      <c r="L8" s="242"/>
      <c r="M8" s="242"/>
      <c r="N8" s="242"/>
      <c r="O8" s="250"/>
      <c r="P8" s="250"/>
      <c r="Q8" s="250"/>
      <c r="R8" s="250"/>
      <c r="S8" s="250"/>
    </row>
    <row r="9" s="220" customFormat="1" ht="18" customHeight="1" spans="1:19">
      <c r="A9" s="243" t="s">
        <v>59</v>
      </c>
      <c r="B9" s="244"/>
      <c r="C9" s="242">
        <f>21659744.64/10000</f>
        <v>2165.974464</v>
      </c>
      <c r="D9" s="242">
        <f>21659744.64/10000</f>
        <v>2165.974464</v>
      </c>
      <c r="E9" s="242">
        <f>21659744.64/10000</f>
        <v>2165.974464</v>
      </c>
      <c r="F9" s="242"/>
      <c r="G9" s="242"/>
      <c r="H9" s="242"/>
      <c r="I9" s="242"/>
      <c r="J9" s="242"/>
      <c r="K9" s="242"/>
      <c r="L9" s="242"/>
      <c r="M9" s="242"/>
      <c r="N9" s="242"/>
      <c r="O9" s="250"/>
      <c r="P9" s="250"/>
      <c r="Q9" s="250"/>
      <c r="R9" s="250"/>
      <c r="S9" s="250"/>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
  <sheetViews>
    <sheetView zoomScaleSheetLayoutView="60" workbookViewId="0">
      <selection activeCell="E8" sqref="E8:E21"/>
    </sheetView>
  </sheetViews>
  <sheetFormatPr defaultColWidth="8.88571428571429" defaultRowHeight="14.25" customHeight="1"/>
  <cols>
    <col min="1" max="1" width="14.2857142857143" style="41" customWidth="1"/>
    <col min="2" max="2" width="29.1333333333333" style="41" customWidth="1"/>
    <col min="3" max="3" width="15.4285714285714" style="41" customWidth="1"/>
    <col min="4" max="8" width="18.847619047619" style="41" customWidth="1"/>
    <col min="9" max="9" width="15.5714285714286" style="41" customWidth="1"/>
    <col min="10" max="10" width="14.1333333333333" style="41" customWidth="1"/>
    <col min="11" max="15" width="18.847619047619" style="41" customWidth="1"/>
    <col min="16" max="16" width="9.13333333333333" style="41" customWidth="1"/>
    <col min="17" max="16384" width="9.13333333333333" style="41"/>
  </cols>
  <sheetData>
    <row r="1" ht="15.75" customHeight="1" spans="1:15">
      <c r="A1" s="42"/>
      <c r="B1" s="42"/>
      <c r="C1" s="42"/>
      <c r="D1" s="42"/>
      <c r="E1" s="42"/>
      <c r="F1" s="42"/>
      <c r="G1" s="42"/>
      <c r="H1" s="42"/>
      <c r="I1" s="42"/>
      <c r="J1" s="42"/>
      <c r="K1" s="42"/>
      <c r="L1" s="42"/>
      <c r="M1" s="42"/>
      <c r="N1" s="42"/>
      <c r="O1" s="43" t="s">
        <v>75</v>
      </c>
    </row>
    <row r="2" ht="28.5" customHeight="1" spans="1:15">
      <c r="A2" s="30" t="s">
        <v>76</v>
      </c>
      <c r="B2" s="30"/>
      <c r="C2" s="30"/>
      <c r="D2" s="30"/>
      <c r="E2" s="30"/>
      <c r="F2" s="30"/>
      <c r="G2" s="30"/>
      <c r="H2" s="30"/>
      <c r="I2" s="30"/>
      <c r="J2" s="30"/>
      <c r="K2" s="30"/>
      <c r="L2" s="30"/>
      <c r="M2" s="30"/>
      <c r="N2" s="30"/>
      <c r="O2" s="30"/>
    </row>
    <row r="3" ht="15" customHeight="1" spans="1:15">
      <c r="A3" s="221" t="s">
        <v>3</v>
      </c>
      <c r="B3" s="222"/>
      <c r="C3" s="61"/>
      <c r="D3" s="61"/>
      <c r="E3" s="61"/>
      <c r="F3" s="61"/>
      <c r="G3" s="61"/>
      <c r="H3" s="61"/>
      <c r="I3" s="61"/>
      <c r="J3" s="61"/>
      <c r="K3" s="61"/>
      <c r="L3" s="61"/>
      <c r="M3" s="60"/>
      <c r="N3" s="60"/>
      <c r="O3" s="118" t="s">
        <v>4</v>
      </c>
    </row>
    <row r="4" ht="17.25" customHeight="1" spans="1:15">
      <c r="A4" s="84" t="s">
        <v>77</v>
      </c>
      <c r="B4" s="84" t="s">
        <v>78</v>
      </c>
      <c r="C4" s="223" t="s">
        <v>59</v>
      </c>
      <c r="D4" s="223" t="s">
        <v>62</v>
      </c>
      <c r="E4" s="87"/>
      <c r="F4" s="85"/>
      <c r="G4" s="62" t="s">
        <v>63</v>
      </c>
      <c r="H4" s="224" t="s">
        <v>64</v>
      </c>
      <c r="I4" s="62" t="s">
        <v>79</v>
      </c>
      <c r="J4" s="62" t="s">
        <v>66</v>
      </c>
      <c r="K4" s="62"/>
      <c r="L4" s="62"/>
      <c r="M4" s="62"/>
      <c r="N4" s="62"/>
      <c r="O4" s="62"/>
    </row>
    <row r="5" ht="27" spans="1:15">
      <c r="A5" s="91"/>
      <c r="B5" s="91"/>
      <c r="C5" s="225"/>
      <c r="D5" s="62" t="s">
        <v>61</v>
      </c>
      <c r="E5" s="62" t="s">
        <v>80</v>
      </c>
      <c r="F5" s="62" t="s">
        <v>81</v>
      </c>
      <c r="G5" s="62"/>
      <c r="H5" s="226"/>
      <c r="I5" s="62"/>
      <c r="J5" s="62" t="s">
        <v>61</v>
      </c>
      <c r="K5" s="62" t="s">
        <v>82</v>
      </c>
      <c r="L5" s="62" t="s">
        <v>83</v>
      </c>
      <c r="M5" s="62" t="s">
        <v>84</v>
      </c>
      <c r="N5" s="62" t="s">
        <v>85</v>
      </c>
      <c r="O5" s="62" t="s">
        <v>86</v>
      </c>
    </row>
    <row r="6" ht="16.5" customHeight="1" spans="1:15">
      <c r="A6" s="50">
        <v>1</v>
      </c>
      <c r="B6" s="50">
        <v>2</v>
      </c>
      <c r="C6" s="124">
        <v>3</v>
      </c>
      <c r="D6" s="94">
        <v>4</v>
      </c>
      <c r="E6" s="94">
        <v>5</v>
      </c>
      <c r="F6" s="94">
        <v>6</v>
      </c>
      <c r="G6" s="124">
        <v>7</v>
      </c>
      <c r="H6" s="124">
        <v>8</v>
      </c>
      <c r="I6" s="50">
        <v>9</v>
      </c>
      <c r="J6" s="50">
        <v>10</v>
      </c>
      <c r="K6" s="124">
        <v>11</v>
      </c>
      <c r="L6" s="50">
        <v>12</v>
      </c>
      <c r="M6" s="50">
        <v>13</v>
      </c>
      <c r="N6" s="124">
        <v>14</v>
      </c>
      <c r="O6" s="50">
        <v>15</v>
      </c>
    </row>
    <row r="7" s="220" customFormat="1" ht="21.75" customHeight="1" spans="1:15">
      <c r="A7" s="211" t="s">
        <v>87</v>
      </c>
      <c r="B7" s="211" t="s">
        <v>88</v>
      </c>
      <c r="C7" s="161">
        <v>9.72</v>
      </c>
      <c r="D7" s="161">
        <v>9.72</v>
      </c>
      <c r="E7" s="161">
        <v>0.000972</v>
      </c>
      <c r="F7" s="161">
        <v>0</v>
      </c>
      <c r="G7" s="161"/>
      <c r="H7" s="161"/>
      <c r="I7" s="161"/>
      <c r="J7" s="161"/>
      <c r="K7" s="161"/>
      <c r="L7" s="161"/>
      <c r="M7" s="161"/>
      <c r="N7" s="161"/>
      <c r="O7" s="161"/>
    </row>
    <row r="8" s="220" customFormat="1" ht="21.75" customHeight="1" spans="1:15">
      <c r="A8" s="211" t="s">
        <v>89</v>
      </c>
      <c r="B8" s="211" t="s">
        <v>90</v>
      </c>
      <c r="C8" s="161">
        <v>9.72</v>
      </c>
      <c r="D8" s="161">
        <v>9.72</v>
      </c>
      <c r="E8" s="161">
        <v>9.72</v>
      </c>
      <c r="F8" s="161">
        <v>0</v>
      </c>
      <c r="G8" s="160"/>
      <c r="H8" s="161"/>
      <c r="I8" s="160"/>
      <c r="J8" s="161"/>
      <c r="K8" s="160"/>
      <c r="L8" s="160"/>
      <c r="M8" s="160"/>
      <c r="N8" s="160"/>
      <c r="O8" s="160"/>
    </row>
    <row r="9" s="220" customFormat="1" ht="21.75" customHeight="1" spans="1:15">
      <c r="A9" s="211" t="s">
        <v>91</v>
      </c>
      <c r="B9" s="211" t="s">
        <v>92</v>
      </c>
      <c r="C9" s="161">
        <v>9.72</v>
      </c>
      <c r="D9" s="161">
        <v>9.72</v>
      </c>
      <c r="E9" s="161">
        <v>9.72</v>
      </c>
      <c r="F9" s="161">
        <v>0</v>
      </c>
      <c r="G9" s="160"/>
      <c r="H9" s="161"/>
      <c r="I9" s="160"/>
      <c r="J9" s="161"/>
      <c r="K9" s="160"/>
      <c r="L9" s="160"/>
      <c r="M9" s="160"/>
      <c r="N9" s="160"/>
      <c r="O9" s="160"/>
    </row>
    <row r="10" s="220" customFormat="1" ht="21.75" customHeight="1" spans="1:15">
      <c r="A10" s="211" t="s">
        <v>93</v>
      </c>
      <c r="B10" s="211" t="s">
        <v>94</v>
      </c>
      <c r="C10" s="161">
        <v>218.725062</v>
      </c>
      <c r="D10" s="161">
        <v>218.725062</v>
      </c>
      <c r="E10" s="161">
        <v>218.725062</v>
      </c>
      <c r="F10" s="161">
        <v>0</v>
      </c>
      <c r="G10" s="161"/>
      <c r="H10" s="161"/>
      <c r="I10" s="161"/>
      <c r="J10" s="161"/>
      <c r="K10" s="161"/>
      <c r="L10" s="161"/>
      <c r="M10" s="161"/>
      <c r="N10" s="161"/>
      <c r="O10" s="161"/>
    </row>
    <row r="11" s="220" customFormat="1" ht="21.75" customHeight="1" spans="1:15">
      <c r="A11" s="211" t="s">
        <v>95</v>
      </c>
      <c r="B11" s="211" t="s">
        <v>96</v>
      </c>
      <c r="C11" s="161">
        <v>214.096662</v>
      </c>
      <c r="D11" s="161">
        <v>214.096662</v>
      </c>
      <c r="E11" s="161">
        <v>214.096662</v>
      </c>
      <c r="F11" s="161">
        <v>0</v>
      </c>
      <c r="G11" s="160"/>
      <c r="H11" s="161"/>
      <c r="I11" s="160"/>
      <c r="J11" s="161"/>
      <c r="K11" s="160"/>
      <c r="L11" s="160"/>
      <c r="M11" s="160"/>
      <c r="N11" s="160"/>
      <c r="O11" s="160"/>
    </row>
    <row r="12" s="220" customFormat="1" ht="21.75" customHeight="1" spans="1:15">
      <c r="A12" s="211" t="s">
        <v>97</v>
      </c>
      <c r="B12" s="211" t="s">
        <v>98</v>
      </c>
      <c r="C12" s="161">
        <v>209.616662</v>
      </c>
      <c r="D12" s="161">
        <v>209.616662</v>
      </c>
      <c r="E12" s="161">
        <v>209.616662</v>
      </c>
      <c r="F12" s="161">
        <v>0</v>
      </c>
      <c r="G12" s="160"/>
      <c r="H12" s="161"/>
      <c r="I12" s="160"/>
      <c r="J12" s="161"/>
      <c r="K12" s="160"/>
      <c r="L12" s="160"/>
      <c r="M12" s="160"/>
      <c r="N12" s="160"/>
      <c r="O12" s="160"/>
    </row>
    <row r="13" s="220" customFormat="1" ht="21.75" customHeight="1" spans="1:15">
      <c r="A13" s="211" t="s">
        <v>99</v>
      </c>
      <c r="B13" s="211" t="s">
        <v>100</v>
      </c>
      <c r="C13" s="161">
        <v>4.48</v>
      </c>
      <c r="D13" s="161">
        <v>4.48</v>
      </c>
      <c r="E13" s="161">
        <v>4.48</v>
      </c>
      <c r="F13" s="161">
        <v>0</v>
      </c>
      <c r="G13" s="160"/>
      <c r="H13" s="161"/>
      <c r="I13" s="160"/>
      <c r="J13" s="161"/>
      <c r="K13" s="160"/>
      <c r="L13" s="160"/>
      <c r="M13" s="160"/>
      <c r="N13" s="160"/>
      <c r="O13" s="160"/>
    </row>
    <row r="14" s="220" customFormat="1" ht="21.75" customHeight="1" spans="1:15">
      <c r="A14" s="211" t="s">
        <v>101</v>
      </c>
      <c r="B14" s="211" t="s">
        <v>102</v>
      </c>
      <c r="C14" s="161">
        <v>4.6284</v>
      </c>
      <c r="D14" s="161">
        <v>4.6284</v>
      </c>
      <c r="E14" s="161">
        <v>4.6284</v>
      </c>
      <c r="F14" s="161">
        <v>0</v>
      </c>
      <c r="G14" s="160"/>
      <c r="H14" s="161"/>
      <c r="I14" s="160"/>
      <c r="J14" s="161"/>
      <c r="K14" s="160"/>
      <c r="L14" s="160"/>
      <c r="M14" s="160"/>
      <c r="N14" s="160"/>
      <c r="O14" s="160"/>
    </row>
    <row r="15" s="220" customFormat="1" ht="21.75" customHeight="1" spans="1:15">
      <c r="A15" s="211" t="s">
        <v>103</v>
      </c>
      <c r="B15" s="211" t="s">
        <v>104</v>
      </c>
      <c r="C15" s="161">
        <v>4.6284</v>
      </c>
      <c r="D15" s="161">
        <v>4.6284</v>
      </c>
      <c r="E15" s="161">
        <v>4.6284</v>
      </c>
      <c r="F15" s="161">
        <v>0</v>
      </c>
      <c r="G15" s="160"/>
      <c r="H15" s="161"/>
      <c r="I15" s="160"/>
      <c r="J15" s="161"/>
      <c r="K15" s="160"/>
      <c r="L15" s="160"/>
      <c r="M15" s="160"/>
      <c r="N15" s="160"/>
      <c r="O15" s="160"/>
    </row>
    <row r="16" s="220" customFormat="1" ht="21.75" customHeight="1" spans="1:15">
      <c r="A16" s="211" t="s">
        <v>105</v>
      </c>
      <c r="B16" s="211" t="s">
        <v>106</v>
      </c>
      <c r="C16" s="161">
        <v>173.724234</v>
      </c>
      <c r="D16" s="161">
        <v>173.724234</v>
      </c>
      <c r="E16" s="161">
        <v>173.724234</v>
      </c>
      <c r="F16" s="161">
        <v>0</v>
      </c>
      <c r="G16" s="161"/>
      <c r="H16" s="161"/>
      <c r="I16" s="161"/>
      <c r="J16" s="161"/>
      <c r="K16" s="161"/>
      <c r="L16" s="161"/>
      <c r="M16" s="161"/>
      <c r="N16" s="161"/>
      <c r="O16" s="161"/>
    </row>
    <row r="17" s="220" customFormat="1" ht="21.75" customHeight="1" spans="1:15">
      <c r="A17" s="211" t="s">
        <v>107</v>
      </c>
      <c r="B17" s="211" t="s">
        <v>108</v>
      </c>
      <c r="C17" s="161">
        <v>173.724234</v>
      </c>
      <c r="D17" s="161">
        <v>173.724234</v>
      </c>
      <c r="E17" s="161">
        <v>173.724234</v>
      </c>
      <c r="F17" s="161">
        <v>0</v>
      </c>
      <c r="G17" s="160"/>
      <c r="H17" s="161"/>
      <c r="I17" s="160"/>
      <c r="J17" s="161"/>
      <c r="K17" s="160"/>
      <c r="L17" s="160"/>
      <c r="M17" s="160"/>
      <c r="N17" s="160"/>
      <c r="O17" s="160"/>
    </row>
    <row r="18" s="220" customFormat="1" ht="21.75" customHeight="1" spans="1:15">
      <c r="A18" s="211" t="s">
        <v>109</v>
      </c>
      <c r="B18" s="211" t="s">
        <v>110</v>
      </c>
      <c r="C18" s="161">
        <v>52.521525</v>
      </c>
      <c r="D18" s="161">
        <v>52.521525</v>
      </c>
      <c r="E18" s="161">
        <v>52.521525</v>
      </c>
      <c r="F18" s="161">
        <v>0</v>
      </c>
      <c r="G18" s="160"/>
      <c r="H18" s="161"/>
      <c r="I18" s="160"/>
      <c r="J18" s="161"/>
      <c r="K18" s="160"/>
      <c r="L18" s="160"/>
      <c r="M18" s="160"/>
      <c r="N18" s="160"/>
      <c r="O18" s="160"/>
    </row>
    <row r="19" s="220" customFormat="1" ht="21.75" customHeight="1" spans="1:15">
      <c r="A19" s="211" t="s">
        <v>111</v>
      </c>
      <c r="B19" s="211" t="s">
        <v>112</v>
      </c>
      <c r="C19" s="161">
        <v>43.623603</v>
      </c>
      <c r="D19" s="161">
        <v>43.623603</v>
      </c>
      <c r="E19" s="161">
        <v>43.623603</v>
      </c>
      <c r="F19" s="161">
        <v>0</v>
      </c>
      <c r="G19" s="160"/>
      <c r="H19" s="161"/>
      <c r="I19" s="160"/>
      <c r="J19" s="161"/>
      <c r="K19" s="160"/>
      <c r="L19" s="160"/>
      <c r="M19" s="160"/>
      <c r="N19" s="160"/>
      <c r="O19" s="160"/>
    </row>
    <row r="20" s="220" customFormat="1" ht="21.75" customHeight="1" spans="1:15">
      <c r="A20" s="211" t="s">
        <v>113</v>
      </c>
      <c r="B20" s="211" t="s">
        <v>114</v>
      </c>
      <c r="C20" s="161">
        <v>73.233002</v>
      </c>
      <c r="D20" s="161">
        <v>73.233002</v>
      </c>
      <c r="E20" s="161">
        <v>73.233002</v>
      </c>
      <c r="F20" s="161">
        <v>0</v>
      </c>
      <c r="G20" s="160"/>
      <c r="H20" s="161"/>
      <c r="I20" s="160"/>
      <c r="J20" s="161"/>
      <c r="K20" s="160"/>
      <c r="L20" s="160"/>
      <c r="M20" s="160"/>
      <c r="N20" s="160"/>
      <c r="O20" s="160"/>
    </row>
    <row r="21" s="220" customFormat="1" ht="21.75" customHeight="1" spans="1:15">
      <c r="A21" s="211" t="s">
        <v>115</v>
      </c>
      <c r="B21" s="211" t="s">
        <v>116</v>
      </c>
      <c r="C21" s="161">
        <v>4.346104</v>
      </c>
      <c r="D21" s="161">
        <v>4.346104</v>
      </c>
      <c r="E21" s="161">
        <v>4.346104</v>
      </c>
      <c r="F21" s="161">
        <v>0</v>
      </c>
      <c r="G21" s="160"/>
      <c r="H21" s="161"/>
      <c r="I21" s="160"/>
      <c r="J21" s="161"/>
      <c r="K21" s="160"/>
      <c r="L21" s="160"/>
      <c r="M21" s="160"/>
      <c r="N21" s="160"/>
      <c r="O21" s="160"/>
    </row>
    <row r="22" s="220" customFormat="1" ht="21.75" customHeight="1" spans="1:15">
      <c r="A22" s="211" t="s">
        <v>117</v>
      </c>
      <c r="B22" s="211" t="s">
        <v>118</v>
      </c>
      <c r="C22" s="161">
        <v>1599.463519</v>
      </c>
      <c r="D22" s="161">
        <v>1599.463519</v>
      </c>
      <c r="E22" s="161">
        <v>1549.463519</v>
      </c>
      <c r="F22" s="161">
        <v>50</v>
      </c>
      <c r="G22" s="161"/>
      <c r="H22" s="161"/>
      <c r="I22" s="161"/>
      <c r="J22" s="161"/>
      <c r="K22" s="161"/>
      <c r="L22" s="161"/>
      <c r="M22" s="161"/>
      <c r="N22" s="161"/>
      <c r="O22" s="161"/>
    </row>
    <row r="23" s="220" customFormat="1" ht="21.75" customHeight="1" spans="1:15">
      <c r="A23" s="211" t="s">
        <v>119</v>
      </c>
      <c r="B23" s="211" t="s">
        <v>120</v>
      </c>
      <c r="C23" s="161">
        <v>1599.463519</v>
      </c>
      <c r="D23" s="161">
        <v>1599.463519</v>
      </c>
      <c r="E23" s="161">
        <v>1549.463519</v>
      </c>
      <c r="F23" s="161">
        <v>50</v>
      </c>
      <c r="G23" s="160"/>
      <c r="H23" s="161"/>
      <c r="I23" s="160"/>
      <c r="J23" s="161"/>
      <c r="K23" s="160"/>
      <c r="L23" s="160"/>
      <c r="M23" s="160"/>
      <c r="N23" s="160"/>
      <c r="O23" s="160"/>
    </row>
    <row r="24" s="220" customFormat="1" ht="21.75" customHeight="1" spans="1:15">
      <c r="A24" s="211" t="s">
        <v>121</v>
      </c>
      <c r="B24" s="211" t="s">
        <v>122</v>
      </c>
      <c r="C24" s="161">
        <v>850.006738</v>
      </c>
      <c r="D24" s="161">
        <v>850.006738</v>
      </c>
      <c r="E24" s="161">
        <v>850.006738</v>
      </c>
      <c r="F24" s="161">
        <v>0</v>
      </c>
      <c r="G24" s="160"/>
      <c r="H24" s="161"/>
      <c r="I24" s="160"/>
      <c r="J24" s="161"/>
      <c r="K24" s="160"/>
      <c r="L24" s="160"/>
      <c r="M24" s="160"/>
      <c r="N24" s="160"/>
      <c r="O24" s="160"/>
    </row>
    <row r="25" s="220" customFormat="1" ht="21.75" customHeight="1" spans="1:15">
      <c r="A25" s="211" t="s">
        <v>123</v>
      </c>
      <c r="B25" s="211" t="s">
        <v>124</v>
      </c>
      <c r="C25" s="161">
        <v>699.456781</v>
      </c>
      <c r="D25" s="161">
        <v>699.456781</v>
      </c>
      <c r="E25" s="161">
        <v>699.456781</v>
      </c>
      <c r="F25" s="161">
        <v>0</v>
      </c>
      <c r="G25" s="160"/>
      <c r="H25" s="161"/>
      <c r="I25" s="160"/>
      <c r="J25" s="161"/>
      <c r="K25" s="160"/>
      <c r="L25" s="160"/>
      <c r="M25" s="160"/>
      <c r="N25" s="160"/>
      <c r="O25" s="160"/>
    </row>
    <row r="26" s="220" customFormat="1" ht="21.75" customHeight="1" spans="1:15">
      <c r="A26" s="211" t="s">
        <v>125</v>
      </c>
      <c r="B26" s="211" t="s">
        <v>126</v>
      </c>
      <c r="C26" s="161">
        <v>2</v>
      </c>
      <c r="D26" s="161">
        <v>2</v>
      </c>
      <c r="E26" s="161">
        <v>0</v>
      </c>
      <c r="F26" s="161">
        <v>2</v>
      </c>
      <c r="G26" s="160"/>
      <c r="H26" s="161"/>
      <c r="I26" s="160"/>
      <c r="J26" s="161"/>
      <c r="K26" s="160"/>
      <c r="L26" s="160"/>
      <c r="M26" s="160"/>
      <c r="N26" s="160"/>
      <c r="O26" s="160"/>
    </row>
    <row r="27" s="220" customFormat="1" ht="21.75" customHeight="1" spans="1:15">
      <c r="A27" s="211" t="s">
        <v>127</v>
      </c>
      <c r="B27" s="211" t="s">
        <v>128</v>
      </c>
      <c r="C27" s="161">
        <v>9</v>
      </c>
      <c r="D27" s="161">
        <v>9</v>
      </c>
      <c r="E27" s="161">
        <v>0</v>
      </c>
      <c r="F27" s="161">
        <v>9</v>
      </c>
      <c r="G27" s="160"/>
      <c r="H27" s="161"/>
      <c r="I27" s="160"/>
      <c r="J27" s="161"/>
      <c r="K27" s="160"/>
      <c r="L27" s="160"/>
      <c r="M27" s="160"/>
      <c r="N27" s="160"/>
      <c r="O27" s="160"/>
    </row>
    <row r="28" s="220" customFormat="1" ht="21.75" customHeight="1" spans="1:15">
      <c r="A28" s="211" t="s">
        <v>129</v>
      </c>
      <c r="B28" s="211" t="s">
        <v>130</v>
      </c>
      <c r="C28" s="161">
        <v>9</v>
      </c>
      <c r="D28" s="161">
        <v>9</v>
      </c>
      <c r="E28" s="161">
        <v>0</v>
      </c>
      <c r="F28" s="161">
        <v>9</v>
      </c>
      <c r="G28" s="160"/>
      <c r="H28" s="161"/>
      <c r="I28" s="160"/>
      <c r="J28" s="161"/>
      <c r="K28" s="160"/>
      <c r="L28" s="160"/>
      <c r="M28" s="160"/>
      <c r="N28" s="160"/>
      <c r="O28" s="160"/>
    </row>
    <row r="29" s="220" customFormat="1" ht="21.75" customHeight="1" spans="1:15">
      <c r="A29" s="211" t="s">
        <v>131</v>
      </c>
      <c r="B29" s="211" t="s">
        <v>132</v>
      </c>
      <c r="C29" s="161">
        <v>30</v>
      </c>
      <c r="D29" s="161">
        <v>30</v>
      </c>
      <c r="E29" s="161">
        <v>0</v>
      </c>
      <c r="F29" s="161">
        <v>30</v>
      </c>
      <c r="G29" s="160"/>
      <c r="H29" s="161"/>
      <c r="I29" s="160"/>
      <c r="J29" s="161"/>
      <c r="K29" s="160"/>
      <c r="L29" s="160"/>
      <c r="M29" s="160"/>
      <c r="N29" s="160"/>
      <c r="O29" s="160"/>
    </row>
    <row r="30" s="220" customFormat="1" ht="21.75" customHeight="1" spans="1:15">
      <c r="A30" s="211" t="s">
        <v>133</v>
      </c>
      <c r="B30" s="211" t="s">
        <v>134</v>
      </c>
      <c r="C30" s="161">
        <v>164.341649</v>
      </c>
      <c r="D30" s="161">
        <v>164.341649</v>
      </c>
      <c r="E30" s="161">
        <v>164.341649</v>
      </c>
      <c r="F30" s="161">
        <v>0</v>
      </c>
      <c r="G30" s="161"/>
      <c r="H30" s="161"/>
      <c r="I30" s="161"/>
      <c r="J30" s="161"/>
      <c r="K30" s="161"/>
      <c r="L30" s="161"/>
      <c r="M30" s="161"/>
      <c r="N30" s="161"/>
      <c r="O30" s="161"/>
    </row>
    <row r="31" s="220" customFormat="1" ht="21.75" customHeight="1" spans="1:15">
      <c r="A31" s="211" t="s">
        <v>135</v>
      </c>
      <c r="B31" s="211" t="s">
        <v>136</v>
      </c>
      <c r="C31" s="161">
        <v>164.341649</v>
      </c>
      <c r="D31" s="161">
        <v>164.341649</v>
      </c>
      <c r="E31" s="161">
        <v>164.341649</v>
      </c>
      <c r="F31" s="161">
        <v>0</v>
      </c>
      <c r="G31" s="160"/>
      <c r="H31" s="161"/>
      <c r="I31" s="160"/>
      <c r="J31" s="161"/>
      <c r="K31" s="160"/>
      <c r="L31" s="160"/>
      <c r="M31" s="160"/>
      <c r="N31" s="160"/>
      <c r="O31" s="160"/>
    </row>
    <row r="32" s="220" customFormat="1" ht="21.75" customHeight="1" spans="1:15">
      <c r="A32" s="211" t="s">
        <v>137</v>
      </c>
      <c r="B32" s="211" t="s">
        <v>138</v>
      </c>
      <c r="C32" s="161">
        <v>164.341649</v>
      </c>
      <c r="D32" s="161">
        <v>164.341649</v>
      </c>
      <c r="E32" s="161">
        <v>164.341649</v>
      </c>
      <c r="F32" s="161">
        <v>0</v>
      </c>
      <c r="G32" s="160"/>
      <c r="H32" s="161"/>
      <c r="I32" s="160"/>
      <c r="J32" s="161"/>
      <c r="K32" s="160"/>
      <c r="L32" s="160"/>
      <c r="M32" s="160"/>
      <c r="N32" s="160"/>
      <c r="O32" s="160"/>
    </row>
    <row r="33" s="220" customFormat="1" ht="21.75" customHeight="1" spans="1:15">
      <c r="A33" s="151" t="s">
        <v>139</v>
      </c>
      <c r="B33" s="227"/>
      <c r="C33" s="161">
        <v>2165.974464</v>
      </c>
      <c r="D33" s="161">
        <v>2165.974464</v>
      </c>
      <c r="E33" s="161">
        <v>2115.974464</v>
      </c>
      <c r="F33" s="161">
        <v>50</v>
      </c>
      <c r="G33" s="160"/>
      <c r="H33" s="161"/>
      <c r="I33" s="160"/>
      <c r="J33" s="161"/>
      <c r="K33" s="160"/>
      <c r="L33" s="160"/>
      <c r="M33" s="160"/>
      <c r="N33" s="160"/>
      <c r="O33" s="160"/>
    </row>
  </sheetData>
  <mergeCells count="11">
    <mergeCell ref="A2:O2"/>
    <mergeCell ref="A3:L3"/>
    <mergeCell ref="D4:F4"/>
    <mergeCell ref="J4:O4"/>
    <mergeCell ref="A33:B33"/>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7" activePane="bottomRight" state="frozen"/>
      <selection/>
      <selection pane="topRight"/>
      <selection pane="bottomLeft"/>
      <selection pane="bottomRight" activeCell="G31" sqref="G31"/>
    </sheetView>
  </sheetViews>
  <sheetFormatPr defaultColWidth="8.88571428571429" defaultRowHeight="14.25" customHeight="1" outlineLevelCol="3"/>
  <cols>
    <col min="1" max="1" width="49.2857142857143" style="27" customWidth="1"/>
    <col min="2" max="2" width="38.847619047619" style="27" customWidth="1"/>
    <col min="3" max="3" width="48.5714285714286" style="27" customWidth="1"/>
    <col min="4" max="4" width="36.4285714285714" style="27" customWidth="1"/>
    <col min="5" max="5" width="9.13333333333333" style="28" customWidth="1"/>
    <col min="6" max="16384" width="9.13333333333333" style="28"/>
  </cols>
  <sheetData>
    <row r="1" customHeight="1" spans="1:4">
      <c r="A1" s="202"/>
      <c r="B1" s="202"/>
      <c r="C1" s="202"/>
      <c r="D1" s="112" t="s">
        <v>140</v>
      </c>
    </row>
    <row r="2" ht="31.5" customHeight="1" spans="1:4">
      <c r="A2" s="29" t="s">
        <v>141</v>
      </c>
      <c r="B2" s="203"/>
      <c r="C2" s="203"/>
      <c r="D2" s="203"/>
    </row>
    <row r="3" ht="17.25" customHeight="1" spans="1:4">
      <c r="A3" s="121" t="s">
        <v>3</v>
      </c>
      <c r="B3" s="204"/>
      <c r="C3" s="204"/>
      <c r="D3" s="113" t="s">
        <v>4</v>
      </c>
    </row>
    <row r="4" ht="19.5" customHeight="1" spans="1:4">
      <c r="A4" s="124" t="s">
        <v>5</v>
      </c>
      <c r="B4" s="126"/>
      <c r="C4" s="124" t="s">
        <v>6</v>
      </c>
      <c r="D4" s="126"/>
    </row>
    <row r="5" ht="21.75" customHeight="1" spans="1:4">
      <c r="A5" s="122" t="s">
        <v>7</v>
      </c>
      <c r="B5" s="205" t="s">
        <v>8</v>
      </c>
      <c r="C5" s="122" t="s">
        <v>142</v>
      </c>
      <c r="D5" s="205" t="s">
        <v>8</v>
      </c>
    </row>
    <row r="6" ht="17.25" customHeight="1" spans="1:4">
      <c r="A6" s="94"/>
      <c r="B6" s="91"/>
      <c r="C6" s="94"/>
      <c r="D6" s="91"/>
    </row>
    <row r="7" ht="17.25" customHeight="1" spans="1:4">
      <c r="A7" s="206" t="s">
        <v>143</v>
      </c>
      <c r="B7" s="207">
        <f>21659744.64/10000</f>
        <v>2165.974464</v>
      </c>
      <c r="C7" s="208" t="s">
        <v>144</v>
      </c>
      <c r="D7" s="160">
        <f>21659744.64/10000</f>
        <v>2165.974464</v>
      </c>
    </row>
    <row r="8" ht="17.25" customHeight="1" spans="1:4">
      <c r="A8" s="209" t="s">
        <v>145</v>
      </c>
      <c r="B8" s="207">
        <f>21659744.64/10000</f>
        <v>2165.974464</v>
      </c>
      <c r="C8" s="208" t="s">
        <v>146</v>
      </c>
      <c r="D8" s="160">
        <f>97200/10000</f>
        <v>9.72</v>
      </c>
    </row>
    <row r="9" ht="17.25" customHeight="1" spans="1:4">
      <c r="A9" s="209" t="s">
        <v>147</v>
      </c>
      <c r="B9" s="210"/>
      <c r="C9" s="208" t="s">
        <v>148</v>
      </c>
      <c r="D9" s="160"/>
    </row>
    <row r="10" ht="17.25" customHeight="1" spans="1:4">
      <c r="A10" s="209" t="s">
        <v>149</v>
      </c>
      <c r="B10" s="210"/>
      <c r="C10" s="208" t="s">
        <v>150</v>
      </c>
      <c r="D10" s="160"/>
    </row>
    <row r="11" ht="17.25" customHeight="1" spans="1:4">
      <c r="A11" s="209" t="s">
        <v>151</v>
      </c>
      <c r="B11" s="211"/>
      <c r="C11" s="208" t="s">
        <v>152</v>
      </c>
      <c r="D11" s="160"/>
    </row>
    <row r="12" ht="17.25" customHeight="1" spans="1:4">
      <c r="A12" s="209" t="s">
        <v>145</v>
      </c>
      <c r="B12" s="211"/>
      <c r="C12" s="208" t="s">
        <v>153</v>
      </c>
      <c r="D12" s="160"/>
    </row>
    <row r="13" ht="17.25" customHeight="1" spans="1:4">
      <c r="A13" s="209" t="s">
        <v>147</v>
      </c>
      <c r="B13" s="212"/>
      <c r="C13" s="208" t="s">
        <v>154</v>
      </c>
      <c r="D13" s="160"/>
    </row>
    <row r="14" ht="17.25" customHeight="1" spans="1:4">
      <c r="A14" s="209" t="s">
        <v>149</v>
      </c>
      <c r="B14" s="212"/>
      <c r="C14" s="208" t="s">
        <v>155</v>
      </c>
      <c r="D14" s="160"/>
    </row>
    <row r="15" ht="17.25" customHeight="1" spans="1:4">
      <c r="A15" s="209"/>
      <c r="B15" s="212"/>
      <c r="C15" s="208" t="s">
        <v>156</v>
      </c>
      <c r="D15" s="160">
        <f>2187250.62/10000</f>
        <v>218.725062</v>
      </c>
    </row>
    <row r="16" ht="17.25" customHeight="1" spans="1:4">
      <c r="A16" s="209"/>
      <c r="B16" s="211"/>
      <c r="C16" s="208" t="s">
        <v>157</v>
      </c>
      <c r="D16" s="160">
        <f>1737242.34/10000</f>
        <v>173.724234</v>
      </c>
    </row>
    <row r="17" ht="17.25" customHeight="1" spans="1:4">
      <c r="A17" s="209"/>
      <c r="B17" s="213"/>
      <c r="C17" s="208" t="s">
        <v>158</v>
      </c>
      <c r="D17" s="160"/>
    </row>
    <row r="18" ht="17.25" customHeight="1" spans="1:4">
      <c r="A18" s="214"/>
      <c r="B18" s="213"/>
      <c r="C18" s="208" t="s">
        <v>159</v>
      </c>
      <c r="D18" s="160"/>
    </row>
    <row r="19" ht="17.25" customHeight="1" spans="1:4">
      <c r="A19" s="214"/>
      <c r="B19" s="215"/>
      <c r="C19" s="208" t="s">
        <v>160</v>
      </c>
      <c r="D19" s="160">
        <f>15994635.19/10000</f>
        <v>1599.463519</v>
      </c>
    </row>
    <row r="20" ht="17.25" customHeight="1" spans="1:4">
      <c r="A20" s="216"/>
      <c r="B20" s="215"/>
      <c r="C20" s="208" t="s">
        <v>161</v>
      </c>
      <c r="D20" s="160"/>
    </row>
    <row r="21" ht="17.25" customHeight="1" spans="1:4">
      <c r="A21" s="216"/>
      <c r="B21" s="215"/>
      <c r="C21" s="208" t="s">
        <v>162</v>
      </c>
      <c r="D21" s="160"/>
    </row>
    <row r="22" ht="17.25" customHeight="1" spans="1:4">
      <c r="A22" s="216"/>
      <c r="B22" s="215"/>
      <c r="C22" s="208" t="s">
        <v>163</v>
      </c>
      <c r="D22" s="160"/>
    </row>
    <row r="23" ht="17.25" customHeight="1" spans="1:4">
      <c r="A23" s="216"/>
      <c r="B23" s="215"/>
      <c r="C23" s="208" t="s">
        <v>164</v>
      </c>
      <c r="D23" s="160"/>
    </row>
    <row r="24" ht="17.25" customHeight="1" spans="1:4">
      <c r="A24" s="216"/>
      <c r="B24" s="215"/>
      <c r="C24" s="208" t="s">
        <v>165</v>
      </c>
      <c r="D24" s="160"/>
    </row>
    <row r="25" ht="17.25" customHeight="1" spans="1:4">
      <c r="A25" s="216"/>
      <c r="B25" s="215"/>
      <c r="C25" s="208" t="s">
        <v>166</v>
      </c>
      <c r="D25" s="160"/>
    </row>
    <row r="26" ht="17.25" customHeight="1" spans="1:4">
      <c r="A26" s="216"/>
      <c r="B26" s="215"/>
      <c r="C26" s="208" t="s">
        <v>167</v>
      </c>
      <c r="D26" s="160">
        <f>1643416.49/10000</f>
        <v>164.341649</v>
      </c>
    </row>
    <row r="27" ht="17.25" customHeight="1" spans="1:4">
      <c r="A27" s="216"/>
      <c r="B27" s="215"/>
      <c r="C27" s="208" t="s">
        <v>168</v>
      </c>
      <c r="D27" s="160"/>
    </row>
    <row r="28" ht="17.25" customHeight="1" spans="1:4">
      <c r="A28" s="216"/>
      <c r="B28" s="215"/>
      <c r="C28" s="208" t="s">
        <v>169</v>
      </c>
      <c r="D28" s="160"/>
    </row>
    <row r="29" ht="17.25" customHeight="1" spans="1:4">
      <c r="A29" s="216"/>
      <c r="B29" s="215"/>
      <c r="C29" s="208" t="s">
        <v>170</v>
      </c>
      <c r="D29" s="160"/>
    </row>
    <row r="30" ht="17.25" customHeight="1" spans="1:4">
      <c r="A30" s="216"/>
      <c r="B30" s="215"/>
      <c r="C30" s="208" t="s">
        <v>171</v>
      </c>
      <c r="D30" s="160"/>
    </row>
    <row r="31" ht="17.25" customHeight="1" spans="1:4">
      <c r="A31" s="216"/>
      <c r="B31" s="213"/>
      <c r="C31" s="208" t="s">
        <v>172</v>
      </c>
      <c r="D31" s="160"/>
    </row>
    <row r="32" ht="17.25" customHeight="1" spans="1:4">
      <c r="A32" s="216"/>
      <c r="B32" s="213"/>
      <c r="C32" s="208" t="s">
        <v>173</v>
      </c>
      <c r="D32" s="160"/>
    </row>
    <row r="33" ht="17.25" customHeight="1" spans="1:4">
      <c r="A33" s="216"/>
      <c r="B33" s="213"/>
      <c r="C33" s="208" t="s">
        <v>174</v>
      </c>
      <c r="D33" s="160"/>
    </row>
    <row r="34" customHeight="1" spans="1:4">
      <c r="A34" s="217"/>
      <c r="B34" s="213"/>
      <c r="C34" s="214" t="s">
        <v>175</v>
      </c>
      <c r="D34" s="213"/>
    </row>
    <row r="35" ht="17.25" customHeight="1" spans="1:4">
      <c r="A35" s="218" t="s">
        <v>176</v>
      </c>
      <c r="B35" s="219">
        <f>21659744.64/10000</f>
        <v>2165.974464</v>
      </c>
      <c r="C35" s="217" t="s">
        <v>54</v>
      </c>
      <c r="D35" s="219">
        <f>21659744.64/10000</f>
        <v>2165.974464</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zoomScaleSheetLayoutView="60" topLeftCell="A4" workbookViewId="0">
      <selection activeCell="J22" sqref="J22"/>
    </sheetView>
  </sheetViews>
  <sheetFormatPr defaultColWidth="8.88571428571429" defaultRowHeight="14.25" customHeight="1"/>
  <cols>
    <col min="1" max="1" width="20.1333333333333" style="115" customWidth="1"/>
    <col min="2" max="2" width="44" style="115" customWidth="1"/>
    <col min="3" max="3" width="24.2857142857143" style="41" customWidth="1"/>
    <col min="4" max="4" width="16.5714285714286" style="41" customWidth="1"/>
    <col min="5" max="7" width="24.2857142857143" style="41" customWidth="1"/>
    <col min="8" max="8" width="9.13333333333333" style="41" customWidth="1"/>
    <col min="9" max="10" width="9.13333333333333" style="41"/>
    <col min="11" max="11" width="12.8571428571429" style="41"/>
    <col min="12" max="16384" width="9.13333333333333" style="41"/>
  </cols>
  <sheetData>
    <row r="1" ht="12" customHeight="1" spans="4:7">
      <c r="D1" s="188"/>
      <c r="F1" s="43"/>
      <c r="G1" s="43" t="s">
        <v>177</v>
      </c>
    </row>
    <row r="2" ht="39" customHeight="1" spans="1:7">
      <c r="A2" s="120" t="s">
        <v>178</v>
      </c>
      <c r="B2" s="120"/>
      <c r="C2" s="120"/>
      <c r="D2" s="120"/>
      <c r="E2" s="120"/>
      <c r="F2" s="120"/>
      <c r="G2" s="120"/>
    </row>
    <row r="3" ht="18" customHeight="1" spans="1:7">
      <c r="A3" s="121" t="s">
        <v>3</v>
      </c>
      <c r="F3" s="118"/>
      <c r="G3" s="118" t="s">
        <v>4</v>
      </c>
    </row>
    <row r="4" ht="20.25" customHeight="1" spans="1:7">
      <c r="A4" s="189" t="s">
        <v>179</v>
      </c>
      <c r="B4" s="190"/>
      <c r="C4" s="47" t="s">
        <v>59</v>
      </c>
      <c r="D4" s="125" t="s">
        <v>80</v>
      </c>
      <c r="E4" s="125"/>
      <c r="F4" s="126"/>
      <c r="G4" s="191" t="s">
        <v>81</v>
      </c>
    </row>
    <row r="5" ht="20.25" customHeight="1" spans="1:7">
      <c r="A5" s="128" t="s">
        <v>77</v>
      </c>
      <c r="B5" s="192" t="s">
        <v>180</v>
      </c>
      <c r="C5" s="47"/>
      <c r="D5" s="126" t="s">
        <v>61</v>
      </c>
      <c r="E5" s="50" t="s">
        <v>181</v>
      </c>
      <c r="F5" s="50" t="s">
        <v>182</v>
      </c>
      <c r="G5" s="95"/>
    </row>
    <row r="6" ht="13.5" customHeight="1" spans="1:7">
      <c r="A6" s="128" t="s">
        <v>183</v>
      </c>
      <c r="B6" s="128" t="s">
        <v>184</v>
      </c>
      <c r="C6" s="193" t="s">
        <v>185</v>
      </c>
      <c r="D6" s="194" t="s">
        <v>186</v>
      </c>
      <c r="E6" s="194" t="s">
        <v>187</v>
      </c>
      <c r="F6" s="194" t="s">
        <v>188</v>
      </c>
      <c r="G6" s="194" t="s">
        <v>189</v>
      </c>
    </row>
    <row r="7" s="1" customFormat="1" ht="18" customHeight="1" spans="1:7">
      <c r="A7" s="148" t="s">
        <v>87</v>
      </c>
      <c r="B7" s="195" t="s">
        <v>88</v>
      </c>
      <c r="C7" s="196">
        <v>9.72</v>
      </c>
      <c r="D7" s="196">
        <v>9.72</v>
      </c>
      <c r="E7" s="196"/>
      <c r="F7" s="196">
        <v>9.72</v>
      </c>
      <c r="G7" s="196"/>
    </row>
    <row r="8" s="1" customFormat="1" ht="18" customHeight="1" spans="1:7">
      <c r="A8" s="148" t="s">
        <v>89</v>
      </c>
      <c r="B8" s="195" t="s">
        <v>90</v>
      </c>
      <c r="C8" s="196">
        <v>9.72</v>
      </c>
      <c r="D8" s="196">
        <v>9.72</v>
      </c>
      <c r="E8" s="196"/>
      <c r="F8" s="196">
        <v>9.72</v>
      </c>
      <c r="G8" s="196"/>
    </row>
    <row r="9" s="1" customFormat="1" ht="18" customHeight="1" spans="1:7">
      <c r="A9" s="148" t="s">
        <v>91</v>
      </c>
      <c r="B9" s="195" t="s">
        <v>92</v>
      </c>
      <c r="C9" s="196">
        <v>9.72</v>
      </c>
      <c r="D9" s="196">
        <v>9.72</v>
      </c>
      <c r="E9" s="196"/>
      <c r="F9" s="196">
        <v>9.72</v>
      </c>
      <c r="G9" s="196"/>
    </row>
    <row r="10" s="1" customFormat="1" ht="18" customHeight="1" spans="1:11">
      <c r="A10" s="148" t="s">
        <v>93</v>
      </c>
      <c r="B10" s="195" t="s">
        <v>94</v>
      </c>
      <c r="C10" s="196">
        <v>218.725062</v>
      </c>
      <c r="D10" s="196">
        <v>218.725062</v>
      </c>
      <c r="E10" s="196">
        <v>214.245062</v>
      </c>
      <c r="F10" s="196">
        <v>4.48</v>
      </c>
      <c r="G10" s="196"/>
      <c r="K10" s="201"/>
    </row>
    <row r="11" s="1" customFormat="1" ht="18" customHeight="1" spans="1:11">
      <c r="A11" s="148" t="s">
        <v>95</v>
      </c>
      <c r="B11" s="195" t="s">
        <v>96</v>
      </c>
      <c r="C11" s="196">
        <v>214.096662</v>
      </c>
      <c r="D11" s="196">
        <v>214.096662</v>
      </c>
      <c r="E11" s="196">
        <v>209.616662</v>
      </c>
      <c r="F11" s="196">
        <v>4.48</v>
      </c>
      <c r="G11" s="196"/>
      <c r="K11" s="201"/>
    </row>
    <row r="12" s="1" customFormat="1" ht="18" customHeight="1" spans="1:7">
      <c r="A12" s="148" t="s">
        <v>97</v>
      </c>
      <c r="B12" s="195" t="s">
        <v>98</v>
      </c>
      <c r="C12" s="196">
        <v>209.616662</v>
      </c>
      <c r="D12" s="196">
        <v>209.616662</v>
      </c>
      <c r="E12" s="196">
        <v>209.616662</v>
      </c>
      <c r="F12" s="196">
        <v>0</v>
      </c>
      <c r="G12" s="196"/>
    </row>
    <row r="13" s="1" customFormat="1" ht="18" customHeight="1" spans="1:7">
      <c r="A13" s="148" t="s">
        <v>99</v>
      </c>
      <c r="B13" s="195" t="s">
        <v>100</v>
      </c>
      <c r="C13" s="196">
        <v>4.48</v>
      </c>
      <c r="D13" s="196">
        <v>4.48</v>
      </c>
      <c r="E13" s="196">
        <v>0</v>
      </c>
      <c r="F13" s="196">
        <v>4.48</v>
      </c>
      <c r="G13" s="196"/>
    </row>
    <row r="14" s="1" customFormat="1" ht="18" customHeight="1" spans="1:7">
      <c r="A14" s="148" t="s">
        <v>101</v>
      </c>
      <c r="B14" s="195" t="s">
        <v>102</v>
      </c>
      <c r="C14" s="196">
        <v>4.6284</v>
      </c>
      <c r="D14" s="196">
        <v>4.6284</v>
      </c>
      <c r="E14" s="196">
        <v>4.6284</v>
      </c>
      <c r="F14" s="196"/>
      <c r="G14" s="196"/>
    </row>
    <row r="15" s="1" customFormat="1" ht="18" customHeight="1" spans="1:7">
      <c r="A15" s="148" t="s">
        <v>103</v>
      </c>
      <c r="B15" s="195" t="s">
        <v>104</v>
      </c>
      <c r="C15" s="196">
        <v>4.6284</v>
      </c>
      <c r="D15" s="196">
        <v>4.6284</v>
      </c>
      <c r="E15" s="196">
        <v>4.6284</v>
      </c>
      <c r="F15" s="196"/>
      <c r="G15" s="196"/>
    </row>
    <row r="16" s="1" customFormat="1" ht="18" customHeight="1" spans="1:7">
      <c r="A16" s="148" t="s">
        <v>105</v>
      </c>
      <c r="B16" s="195" t="s">
        <v>106</v>
      </c>
      <c r="C16" s="196">
        <v>173.724234</v>
      </c>
      <c r="D16" s="196">
        <v>173.724234</v>
      </c>
      <c r="E16" s="196">
        <v>173.724234</v>
      </c>
      <c r="F16" s="196"/>
      <c r="G16" s="196"/>
    </row>
    <row r="17" s="1" customFormat="1" ht="18" customHeight="1" spans="1:7">
      <c r="A17" s="148" t="s">
        <v>107</v>
      </c>
      <c r="B17" s="195" t="s">
        <v>108</v>
      </c>
      <c r="C17" s="196">
        <v>173.724234</v>
      </c>
      <c r="D17" s="196">
        <v>173.724234</v>
      </c>
      <c r="E17" s="196">
        <v>173.724234</v>
      </c>
      <c r="F17" s="196"/>
      <c r="G17" s="196"/>
    </row>
    <row r="18" s="1" customFormat="1" ht="18" customHeight="1" spans="1:7">
      <c r="A18" s="148" t="s">
        <v>109</v>
      </c>
      <c r="B18" s="195" t="s">
        <v>110</v>
      </c>
      <c r="C18" s="196">
        <v>52.521525</v>
      </c>
      <c r="D18" s="196">
        <v>52.521525</v>
      </c>
      <c r="E18" s="196">
        <v>52.521525</v>
      </c>
      <c r="F18" s="196"/>
      <c r="G18" s="196"/>
    </row>
    <row r="19" s="1" customFormat="1" ht="18" customHeight="1" spans="1:7">
      <c r="A19" s="148" t="s">
        <v>111</v>
      </c>
      <c r="B19" s="195" t="s">
        <v>112</v>
      </c>
      <c r="C19" s="196">
        <v>43.623603</v>
      </c>
      <c r="D19" s="196">
        <v>43.623603</v>
      </c>
      <c r="E19" s="196">
        <v>43.623603</v>
      </c>
      <c r="F19" s="196"/>
      <c r="G19" s="196"/>
    </row>
    <row r="20" s="1" customFormat="1" ht="18" customHeight="1" spans="1:7">
      <c r="A20" s="148" t="s">
        <v>113</v>
      </c>
      <c r="B20" s="195" t="s">
        <v>114</v>
      </c>
      <c r="C20" s="196">
        <v>73.233002</v>
      </c>
      <c r="D20" s="196">
        <v>73.233002</v>
      </c>
      <c r="E20" s="196">
        <v>73.233002</v>
      </c>
      <c r="F20" s="196"/>
      <c r="G20" s="196"/>
    </row>
    <row r="21" s="1" customFormat="1" ht="18" customHeight="1" spans="1:7">
      <c r="A21" s="148" t="s">
        <v>115</v>
      </c>
      <c r="B21" s="195" t="s">
        <v>116</v>
      </c>
      <c r="C21" s="196">
        <v>4.346104</v>
      </c>
      <c r="D21" s="196">
        <v>4.346104</v>
      </c>
      <c r="E21" s="196">
        <v>4.346104</v>
      </c>
      <c r="F21" s="196"/>
      <c r="G21" s="196"/>
    </row>
    <row r="22" s="1" customFormat="1" ht="18" customHeight="1" spans="1:7">
      <c r="A22" s="148" t="s">
        <v>117</v>
      </c>
      <c r="B22" s="195" t="s">
        <v>118</v>
      </c>
      <c r="C22" s="196">
        <v>1599.463519</v>
      </c>
      <c r="D22" s="196">
        <v>1549.463519</v>
      </c>
      <c r="E22" s="196">
        <v>1436.57997</v>
      </c>
      <c r="F22" s="196">
        <v>112.883549</v>
      </c>
      <c r="G22" s="197">
        <v>50</v>
      </c>
    </row>
    <row r="23" s="1" customFormat="1" ht="18" customHeight="1" spans="1:7">
      <c r="A23" s="148" t="s">
        <v>119</v>
      </c>
      <c r="B23" s="195" t="s">
        <v>120</v>
      </c>
      <c r="C23" s="196">
        <v>1599.463519</v>
      </c>
      <c r="D23" s="196">
        <v>1549.463519</v>
      </c>
      <c r="E23" s="196">
        <v>1436.57997</v>
      </c>
      <c r="F23" s="196">
        <v>112.883549</v>
      </c>
      <c r="G23" s="197">
        <v>50</v>
      </c>
    </row>
    <row r="24" s="1" customFormat="1" ht="18" customHeight="1" spans="1:7">
      <c r="A24" s="148" t="s">
        <v>121</v>
      </c>
      <c r="B24" s="195" t="s">
        <v>122</v>
      </c>
      <c r="C24" s="196">
        <v>850.006738</v>
      </c>
      <c r="D24" s="196">
        <v>850.006738</v>
      </c>
      <c r="E24" s="196">
        <v>766.566094</v>
      </c>
      <c r="F24" s="196">
        <v>83.440644</v>
      </c>
      <c r="G24" s="197"/>
    </row>
    <row r="25" s="1" customFormat="1" ht="18" customHeight="1" spans="1:7">
      <c r="A25" s="148" t="s">
        <v>123</v>
      </c>
      <c r="B25" s="195" t="s">
        <v>124</v>
      </c>
      <c r="C25" s="196">
        <v>699.456781</v>
      </c>
      <c r="D25" s="196">
        <v>699.456781</v>
      </c>
      <c r="E25" s="196">
        <v>670.013876</v>
      </c>
      <c r="F25" s="196">
        <v>29.442905</v>
      </c>
      <c r="G25" s="197"/>
    </row>
    <row r="26" s="1" customFormat="1" ht="18" customHeight="1" spans="1:7">
      <c r="A26" s="148" t="s">
        <v>125</v>
      </c>
      <c r="B26" s="195" t="s">
        <v>126</v>
      </c>
      <c r="C26" s="197">
        <v>2</v>
      </c>
      <c r="D26" s="196"/>
      <c r="E26" s="196"/>
      <c r="F26" s="196"/>
      <c r="G26" s="197">
        <v>2</v>
      </c>
    </row>
    <row r="27" s="1" customFormat="1" ht="18" customHeight="1" spans="1:7">
      <c r="A27" s="148" t="s">
        <v>127</v>
      </c>
      <c r="B27" s="195" t="s">
        <v>128</v>
      </c>
      <c r="C27" s="197">
        <v>9</v>
      </c>
      <c r="D27" s="196"/>
      <c r="E27" s="196"/>
      <c r="F27" s="196"/>
      <c r="G27" s="197">
        <v>9</v>
      </c>
    </row>
    <row r="28" s="1" customFormat="1" ht="18" customHeight="1" spans="1:7">
      <c r="A28" s="148" t="s">
        <v>129</v>
      </c>
      <c r="B28" s="195" t="s">
        <v>130</v>
      </c>
      <c r="C28" s="197">
        <v>9</v>
      </c>
      <c r="D28" s="196"/>
      <c r="E28" s="196"/>
      <c r="F28" s="196"/>
      <c r="G28" s="197">
        <v>9</v>
      </c>
    </row>
    <row r="29" s="1" customFormat="1" ht="18" customHeight="1" spans="1:7">
      <c r="A29" s="148" t="s">
        <v>131</v>
      </c>
      <c r="B29" s="195" t="s">
        <v>132</v>
      </c>
      <c r="C29" s="197">
        <v>30</v>
      </c>
      <c r="D29" s="196"/>
      <c r="E29" s="196"/>
      <c r="F29" s="196"/>
      <c r="G29" s="197">
        <v>30</v>
      </c>
    </row>
    <row r="30" s="1" customFormat="1" ht="18" customHeight="1" spans="1:7">
      <c r="A30" s="148" t="s">
        <v>133</v>
      </c>
      <c r="B30" s="195" t="s">
        <v>134</v>
      </c>
      <c r="C30" s="196">
        <v>164.341649</v>
      </c>
      <c r="D30" s="196">
        <v>164.341649</v>
      </c>
      <c r="E30" s="196">
        <v>164.341649</v>
      </c>
      <c r="F30" s="196"/>
      <c r="G30" s="196"/>
    </row>
    <row r="31" s="1" customFormat="1" ht="18" customHeight="1" spans="1:7">
      <c r="A31" s="148" t="s">
        <v>135</v>
      </c>
      <c r="B31" s="195" t="s">
        <v>136</v>
      </c>
      <c r="C31" s="196">
        <v>164.341649</v>
      </c>
      <c r="D31" s="196">
        <v>164.341649</v>
      </c>
      <c r="E31" s="196">
        <v>164.341649</v>
      </c>
      <c r="F31" s="196"/>
      <c r="G31" s="196"/>
    </row>
    <row r="32" s="1" customFormat="1" ht="18" customHeight="1" spans="1:7">
      <c r="A32" s="148" t="s">
        <v>137</v>
      </c>
      <c r="B32" s="195" t="s">
        <v>138</v>
      </c>
      <c r="C32" s="196">
        <v>164.341649</v>
      </c>
      <c r="D32" s="196">
        <v>164.341649</v>
      </c>
      <c r="E32" s="196">
        <v>164.341649</v>
      </c>
      <c r="F32" s="196"/>
      <c r="G32" s="196"/>
    </row>
    <row r="33" ht="18" customHeight="1" spans="1:7">
      <c r="A33" s="198" t="s">
        <v>139</v>
      </c>
      <c r="B33" s="199" t="s">
        <v>139</v>
      </c>
      <c r="C33" s="196">
        <v>2165.974464</v>
      </c>
      <c r="D33" s="196">
        <v>2115.974464</v>
      </c>
      <c r="E33" s="196">
        <v>1988.890915</v>
      </c>
      <c r="F33" s="196">
        <v>127.083549</v>
      </c>
      <c r="G33" s="200">
        <v>50</v>
      </c>
    </row>
  </sheetData>
  <mergeCells count="7">
    <mergeCell ref="A2:G2"/>
    <mergeCell ref="A3:E3"/>
    <mergeCell ref="A4:B4"/>
    <mergeCell ref="D4:F4"/>
    <mergeCell ref="A33:B33"/>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D19" sqref="D19"/>
    </sheetView>
  </sheetViews>
  <sheetFormatPr defaultColWidth="8.88571428571429" defaultRowHeight="14.25" outlineLevelRow="6" outlineLevelCol="5"/>
  <cols>
    <col min="1" max="2" width="27.4285714285714" style="178" customWidth="1"/>
    <col min="3" max="3" width="17.2857142857143" style="179" customWidth="1"/>
    <col min="4" max="5" width="26.2857142857143" style="180" customWidth="1"/>
    <col min="6" max="6" width="18.7142857142857" style="180" customWidth="1"/>
    <col min="7" max="7" width="9.13333333333333" style="41" customWidth="1"/>
    <col min="8" max="16384" width="9.13333333333333" style="41"/>
  </cols>
  <sheetData>
    <row r="1" ht="12" customHeight="1" spans="1:6">
      <c r="A1" s="181"/>
      <c r="B1" s="181"/>
      <c r="C1" s="74"/>
      <c r="D1" s="41"/>
      <c r="E1" s="41"/>
      <c r="F1" s="182" t="s">
        <v>190</v>
      </c>
    </row>
    <row r="2" ht="39" customHeight="1" spans="1:6">
      <c r="A2" s="120" t="s">
        <v>191</v>
      </c>
      <c r="B2" s="120"/>
      <c r="C2" s="120"/>
      <c r="D2" s="120"/>
      <c r="E2" s="120"/>
      <c r="F2" s="120"/>
    </row>
    <row r="3" ht="18" customHeight="1" spans="1:6">
      <c r="A3" s="121" t="s">
        <v>3</v>
      </c>
      <c r="B3" s="181"/>
      <c r="C3" s="74"/>
      <c r="D3" s="41"/>
      <c r="E3" s="41"/>
      <c r="F3" s="182" t="s">
        <v>192</v>
      </c>
    </row>
    <row r="4" s="177" customFormat="1" ht="20.25" customHeight="1" spans="1:6">
      <c r="A4" s="183" t="s">
        <v>193</v>
      </c>
      <c r="B4" s="122" t="s">
        <v>194</v>
      </c>
      <c r="C4" s="124" t="s">
        <v>195</v>
      </c>
      <c r="D4" s="125"/>
      <c r="E4" s="126"/>
      <c r="F4" s="122" t="s">
        <v>196</v>
      </c>
    </row>
    <row r="5" s="177" customFormat="1" ht="20.25" customHeight="1" spans="1:6">
      <c r="A5" s="91"/>
      <c r="B5" s="94"/>
      <c r="C5" s="50" t="s">
        <v>61</v>
      </c>
      <c r="D5" s="50" t="s">
        <v>197</v>
      </c>
      <c r="E5" s="50" t="s">
        <v>198</v>
      </c>
      <c r="F5" s="94"/>
    </row>
    <row r="6" s="177" customFormat="1" ht="20.25" customHeight="1" spans="1:6">
      <c r="A6" s="184">
        <v>1</v>
      </c>
      <c r="B6" s="184">
        <v>2</v>
      </c>
      <c r="C6" s="185">
        <v>3</v>
      </c>
      <c r="D6" s="184">
        <v>4</v>
      </c>
      <c r="E6" s="184">
        <v>5</v>
      </c>
      <c r="F6" s="184">
        <v>6</v>
      </c>
    </row>
    <row r="7" ht="20.25" customHeight="1" spans="1:6">
      <c r="A7" s="186">
        <v>10.9</v>
      </c>
      <c r="B7" s="186"/>
      <c r="C7" s="187">
        <v>7.5</v>
      </c>
      <c r="D7" s="186"/>
      <c r="E7" s="186">
        <v>7.5</v>
      </c>
      <c r="F7" s="186">
        <v>3.4</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5"/>
  <sheetViews>
    <sheetView zoomScaleSheetLayoutView="60" topLeftCell="E30" workbookViewId="0">
      <selection activeCell="M32" sqref="M32:M54"/>
    </sheetView>
  </sheetViews>
  <sheetFormatPr defaultColWidth="8.88571428571429" defaultRowHeight="14.25" customHeight="1"/>
  <cols>
    <col min="1" max="1" width="25.2857142857143" style="115" customWidth="1"/>
    <col min="2" max="2" width="22.7142857142857" style="115" customWidth="1"/>
    <col min="3" max="3" width="20.8571428571429" style="115" customWidth="1"/>
    <col min="4" max="4" width="9.42857142857143" style="162" customWidth="1"/>
    <col min="5" max="5" width="28.8571428571429" style="115" customWidth="1"/>
    <col min="6" max="6" width="14.2857142857143" style="115" customWidth="1"/>
    <col min="7" max="7" width="25.7142857142857" style="115" customWidth="1"/>
    <col min="8" max="9" width="12.1333333333333" style="74" customWidth="1"/>
    <col min="10" max="10" width="14.5714285714286" style="74" customWidth="1"/>
    <col min="11" max="24" width="12.1333333333333" style="74" customWidth="1"/>
    <col min="25" max="25" width="9.13333333333333" style="41" customWidth="1"/>
    <col min="26" max="16384" width="9.13333333333333" style="41"/>
  </cols>
  <sheetData>
    <row r="1" ht="12" customHeight="1" spans="24:24">
      <c r="X1" s="175" t="s">
        <v>199</v>
      </c>
    </row>
    <row r="2" ht="39" customHeight="1" spans="1:24">
      <c r="A2" s="120" t="s">
        <v>200</v>
      </c>
      <c r="B2" s="120"/>
      <c r="C2" s="120"/>
      <c r="D2" s="120"/>
      <c r="E2" s="120"/>
      <c r="F2" s="120"/>
      <c r="G2" s="120"/>
      <c r="H2" s="120"/>
      <c r="I2" s="120"/>
      <c r="J2" s="120"/>
      <c r="K2" s="120"/>
      <c r="L2" s="120"/>
      <c r="M2" s="120"/>
      <c r="N2" s="120"/>
      <c r="O2" s="120"/>
      <c r="P2" s="120"/>
      <c r="Q2" s="120"/>
      <c r="R2" s="120"/>
      <c r="S2" s="120"/>
      <c r="T2" s="120"/>
      <c r="U2" s="120"/>
      <c r="V2" s="120"/>
      <c r="W2" s="120"/>
      <c r="X2" s="120"/>
    </row>
    <row r="3" ht="18" customHeight="1" spans="1:24">
      <c r="A3" s="121" t="s">
        <v>3</v>
      </c>
      <c r="H3" s="41"/>
      <c r="I3" s="41"/>
      <c r="J3" s="41"/>
      <c r="K3" s="41"/>
      <c r="L3" s="41"/>
      <c r="M3" s="41"/>
      <c r="N3" s="41"/>
      <c r="O3" s="41"/>
      <c r="P3" s="41"/>
      <c r="Q3" s="41"/>
      <c r="X3" s="176" t="s">
        <v>4</v>
      </c>
    </row>
    <row r="4" ht="13.5" spans="1:24">
      <c r="A4" s="163" t="s">
        <v>201</v>
      </c>
      <c r="B4" s="163" t="s">
        <v>202</v>
      </c>
      <c r="C4" s="163" t="s">
        <v>203</v>
      </c>
      <c r="D4" s="163" t="s">
        <v>204</v>
      </c>
      <c r="E4" s="163" t="s">
        <v>205</v>
      </c>
      <c r="F4" s="163" t="s">
        <v>206</v>
      </c>
      <c r="G4" s="163" t="s">
        <v>207</v>
      </c>
      <c r="H4" s="62" t="s">
        <v>208</v>
      </c>
      <c r="I4" s="62"/>
      <c r="J4" s="62"/>
      <c r="K4" s="62"/>
      <c r="L4" s="62"/>
      <c r="M4" s="62"/>
      <c r="N4" s="62"/>
      <c r="O4" s="62"/>
      <c r="P4" s="62"/>
      <c r="Q4" s="62"/>
      <c r="R4" s="62"/>
      <c r="S4" s="62"/>
      <c r="T4" s="62"/>
      <c r="U4" s="62"/>
      <c r="V4" s="62"/>
      <c r="W4" s="62"/>
      <c r="X4" s="62"/>
    </row>
    <row r="5" ht="13.5" spans="1:24">
      <c r="A5" s="163"/>
      <c r="B5" s="163"/>
      <c r="C5" s="163"/>
      <c r="D5" s="163"/>
      <c r="E5" s="163"/>
      <c r="F5" s="163"/>
      <c r="G5" s="163"/>
      <c r="H5" s="62" t="s">
        <v>209</v>
      </c>
      <c r="I5" s="62" t="s">
        <v>210</v>
      </c>
      <c r="J5" s="62"/>
      <c r="K5" s="62"/>
      <c r="L5" s="62"/>
      <c r="M5" s="62"/>
      <c r="N5" s="62"/>
      <c r="O5" s="47" t="s">
        <v>211</v>
      </c>
      <c r="P5" s="47"/>
      <c r="Q5" s="47"/>
      <c r="R5" s="62" t="s">
        <v>65</v>
      </c>
      <c r="S5" s="62" t="s">
        <v>66</v>
      </c>
      <c r="T5" s="62"/>
      <c r="U5" s="62"/>
      <c r="V5" s="62"/>
      <c r="W5" s="62"/>
      <c r="X5" s="62"/>
    </row>
    <row r="6" ht="13.5" customHeight="1" spans="1:24">
      <c r="A6" s="163"/>
      <c r="B6" s="163"/>
      <c r="C6" s="163"/>
      <c r="D6" s="163"/>
      <c r="E6" s="163"/>
      <c r="F6" s="163"/>
      <c r="G6" s="163"/>
      <c r="H6" s="62"/>
      <c r="I6" s="62" t="s">
        <v>212</v>
      </c>
      <c r="J6" s="62"/>
      <c r="K6" s="62" t="s">
        <v>213</v>
      </c>
      <c r="L6" s="62" t="s">
        <v>214</v>
      </c>
      <c r="M6" s="62" t="s">
        <v>215</v>
      </c>
      <c r="N6" s="62" t="s">
        <v>216</v>
      </c>
      <c r="O6" s="171" t="s">
        <v>62</v>
      </c>
      <c r="P6" s="171" t="s">
        <v>63</v>
      </c>
      <c r="Q6" s="171" t="s">
        <v>64</v>
      </c>
      <c r="R6" s="62"/>
      <c r="S6" s="62" t="s">
        <v>61</v>
      </c>
      <c r="T6" s="62" t="s">
        <v>68</v>
      </c>
      <c r="U6" s="62" t="s">
        <v>69</v>
      </c>
      <c r="V6" s="62" t="s">
        <v>70</v>
      </c>
      <c r="W6" s="62" t="s">
        <v>71</v>
      </c>
      <c r="X6" s="62" t="s">
        <v>72</v>
      </c>
    </row>
    <row r="7" ht="27" spans="1:24">
      <c r="A7" s="163"/>
      <c r="B7" s="163"/>
      <c r="C7" s="163"/>
      <c r="D7" s="163"/>
      <c r="E7" s="163"/>
      <c r="F7" s="163"/>
      <c r="G7" s="163"/>
      <c r="H7" s="62"/>
      <c r="I7" s="62" t="s">
        <v>61</v>
      </c>
      <c r="J7" s="62" t="s">
        <v>217</v>
      </c>
      <c r="K7" s="62"/>
      <c r="L7" s="62"/>
      <c r="M7" s="62"/>
      <c r="N7" s="62"/>
      <c r="O7" s="172"/>
      <c r="P7" s="172"/>
      <c r="Q7" s="172"/>
      <c r="R7" s="62"/>
      <c r="S7" s="62"/>
      <c r="T7" s="62"/>
      <c r="U7" s="62"/>
      <c r="V7" s="62"/>
      <c r="W7" s="62"/>
      <c r="X7" s="62"/>
    </row>
    <row r="8" ht="13.5" customHeight="1" spans="1:24">
      <c r="A8" s="164" t="s">
        <v>183</v>
      </c>
      <c r="B8" s="164" t="s">
        <v>184</v>
      </c>
      <c r="C8" s="164" t="s">
        <v>185</v>
      </c>
      <c r="D8" s="164" t="s">
        <v>186</v>
      </c>
      <c r="E8" s="164" t="s">
        <v>187</v>
      </c>
      <c r="F8" s="164" t="s">
        <v>188</v>
      </c>
      <c r="G8" s="164" t="s">
        <v>189</v>
      </c>
      <c r="H8" s="164" t="s">
        <v>218</v>
      </c>
      <c r="I8" s="164" t="s">
        <v>219</v>
      </c>
      <c r="J8" s="164" t="s">
        <v>220</v>
      </c>
      <c r="K8" s="164" t="s">
        <v>221</v>
      </c>
      <c r="L8" s="164" t="s">
        <v>222</v>
      </c>
      <c r="M8" s="164" t="s">
        <v>223</v>
      </c>
      <c r="N8" s="164" t="s">
        <v>224</v>
      </c>
      <c r="O8" s="164" t="s">
        <v>225</v>
      </c>
      <c r="P8" s="164" t="s">
        <v>226</v>
      </c>
      <c r="Q8" s="164" t="s">
        <v>227</v>
      </c>
      <c r="R8" s="164" t="s">
        <v>228</v>
      </c>
      <c r="S8" s="164" t="s">
        <v>229</v>
      </c>
      <c r="T8" s="164" t="s">
        <v>230</v>
      </c>
      <c r="U8" s="164" t="s">
        <v>231</v>
      </c>
      <c r="V8" s="164" t="s">
        <v>232</v>
      </c>
      <c r="W8" s="164" t="s">
        <v>233</v>
      </c>
      <c r="X8" s="164" t="s">
        <v>234</v>
      </c>
    </row>
    <row r="9" s="1" customFormat="1" ht="21" customHeight="1" spans="1:24">
      <c r="A9" s="165" t="s">
        <v>74</v>
      </c>
      <c r="B9" s="165"/>
      <c r="C9" s="165"/>
      <c r="D9" s="166"/>
      <c r="E9" s="165"/>
      <c r="F9" s="165"/>
      <c r="G9" s="167"/>
      <c r="H9" s="168">
        <v>2115.974464</v>
      </c>
      <c r="I9" s="168">
        <v>2115.974464</v>
      </c>
      <c r="J9" s="168"/>
      <c r="K9" s="168"/>
      <c r="L9" s="168"/>
      <c r="M9" s="168">
        <v>2115.974464</v>
      </c>
      <c r="N9" s="173"/>
      <c r="O9" s="155"/>
      <c r="P9" s="155"/>
      <c r="Q9" s="155"/>
      <c r="R9" s="160"/>
      <c r="S9" s="160"/>
      <c r="T9" s="160"/>
      <c r="U9" s="160"/>
      <c r="V9" s="160"/>
      <c r="W9" s="160"/>
      <c r="X9" s="160"/>
    </row>
    <row r="10" s="1" customFormat="1" ht="21" customHeight="1" spans="1:24">
      <c r="A10" s="14" t="s">
        <v>235</v>
      </c>
      <c r="B10" s="14" t="s">
        <v>236</v>
      </c>
      <c r="C10" s="14" t="s">
        <v>237</v>
      </c>
      <c r="D10" s="139" t="s">
        <v>121</v>
      </c>
      <c r="E10" s="14" t="s">
        <v>238</v>
      </c>
      <c r="F10" s="14" t="s">
        <v>239</v>
      </c>
      <c r="G10" s="16" t="s">
        <v>240</v>
      </c>
      <c r="H10" s="168">
        <v>187.3008</v>
      </c>
      <c r="I10" s="168">
        <v>187.3008</v>
      </c>
      <c r="J10" s="168"/>
      <c r="K10" s="168"/>
      <c r="L10" s="168"/>
      <c r="M10" s="168">
        <v>187.3008</v>
      </c>
      <c r="N10" s="173"/>
      <c r="O10" s="155"/>
      <c r="P10" s="155"/>
      <c r="Q10" s="155"/>
      <c r="R10" s="160"/>
      <c r="S10" s="160"/>
      <c r="T10" s="160"/>
      <c r="U10" s="160"/>
      <c r="V10" s="160"/>
      <c r="W10" s="160"/>
      <c r="X10" s="160"/>
    </row>
    <row r="11" s="1" customFormat="1" ht="21" customHeight="1" spans="1:24">
      <c r="A11" s="14" t="s">
        <v>235</v>
      </c>
      <c r="B11" s="14" t="s">
        <v>241</v>
      </c>
      <c r="C11" s="14" t="s">
        <v>242</v>
      </c>
      <c r="D11" s="139" t="s">
        <v>123</v>
      </c>
      <c r="E11" s="14" t="s">
        <v>243</v>
      </c>
      <c r="F11" s="14" t="s">
        <v>239</v>
      </c>
      <c r="G11" s="16" t="s">
        <v>240</v>
      </c>
      <c r="H11" s="168">
        <v>150.8436</v>
      </c>
      <c r="I11" s="168">
        <v>150.8436</v>
      </c>
      <c r="J11" s="168"/>
      <c r="K11" s="168"/>
      <c r="L11" s="168"/>
      <c r="M11" s="168">
        <v>150.8436</v>
      </c>
      <c r="N11" s="174"/>
      <c r="O11" s="20"/>
      <c r="P11" s="20"/>
      <c r="Q11" s="20"/>
      <c r="R11" s="160"/>
      <c r="S11" s="160"/>
      <c r="T11" s="160"/>
      <c r="U11" s="160"/>
      <c r="V11" s="160"/>
      <c r="W11" s="160"/>
      <c r="X11" s="160"/>
    </row>
    <row r="12" s="1" customFormat="1" ht="21" customHeight="1" spans="1:24">
      <c r="A12" s="14" t="s">
        <v>235</v>
      </c>
      <c r="B12" s="14" t="s">
        <v>236</v>
      </c>
      <c r="C12" s="14" t="s">
        <v>237</v>
      </c>
      <c r="D12" s="139" t="s">
        <v>121</v>
      </c>
      <c r="E12" s="14" t="s">
        <v>238</v>
      </c>
      <c r="F12" s="14" t="s">
        <v>244</v>
      </c>
      <c r="G12" s="16" t="s">
        <v>245</v>
      </c>
      <c r="H12" s="168">
        <v>436.3602</v>
      </c>
      <c r="I12" s="168">
        <v>436.3602</v>
      </c>
      <c r="J12" s="168"/>
      <c r="K12" s="168"/>
      <c r="L12" s="168"/>
      <c r="M12" s="168">
        <v>436.3602</v>
      </c>
      <c r="N12" s="174"/>
      <c r="O12" s="20"/>
      <c r="P12" s="20"/>
      <c r="Q12" s="20"/>
      <c r="R12" s="160"/>
      <c r="S12" s="160"/>
      <c r="T12" s="160"/>
      <c r="U12" s="160"/>
      <c r="V12" s="160"/>
      <c r="W12" s="160"/>
      <c r="X12" s="160"/>
    </row>
    <row r="13" s="1" customFormat="1" ht="21" customHeight="1" spans="1:24">
      <c r="A13" s="14" t="s">
        <v>235</v>
      </c>
      <c r="B13" s="14" t="s">
        <v>241</v>
      </c>
      <c r="C13" s="14" t="s">
        <v>242</v>
      </c>
      <c r="D13" s="139" t="s">
        <v>123</v>
      </c>
      <c r="E13" s="14" t="s">
        <v>243</v>
      </c>
      <c r="F13" s="14" t="s">
        <v>244</v>
      </c>
      <c r="G13" s="16" t="s">
        <v>245</v>
      </c>
      <c r="H13" s="168">
        <v>135.88764</v>
      </c>
      <c r="I13" s="168">
        <v>135.88764</v>
      </c>
      <c r="J13" s="168"/>
      <c r="K13" s="168"/>
      <c r="L13" s="168"/>
      <c r="M13" s="168">
        <v>135.88764</v>
      </c>
      <c r="N13" s="174"/>
      <c r="O13" s="20"/>
      <c r="P13" s="20"/>
      <c r="Q13" s="20"/>
      <c r="R13" s="160"/>
      <c r="S13" s="160"/>
      <c r="T13" s="160"/>
      <c r="U13" s="160"/>
      <c r="V13" s="160"/>
      <c r="W13" s="160"/>
      <c r="X13" s="160"/>
    </row>
    <row r="14" s="1" customFormat="1" ht="21" customHeight="1" spans="1:24">
      <c r="A14" s="14" t="s">
        <v>235</v>
      </c>
      <c r="B14" s="14" t="s">
        <v>236</v>
      </c>
      <c r="C14" s="14" t="s">
        <v>237</v>
      </c>
      <c r="D14" s="139" t="s">
        <v>121</v>
      </c>
      <c r="E14" s="14" t="s">
        <v>238</v>
      </c>
      <c r="F14" s="14" t="s">
        <v>246</v>
      </c>
      <c r="G14" s="16" t="s">
        <v>247</v>
      </c>
      <c r="H14" s="168">
        <v>15.6084</v>
      </c>
      <c r="I14" s="168">
        <v>15.6084</v>
      </c>
      <c r="J14" s="168"/>
      <c r="K14" s="168"/>
      <c r="L14" s="168"/>
      <c r="M14" s="168">
        <v>15.6084</v>
      </c>
      <c r="N14" s="174"/>
      <c r="O14" s="20"/>
      <c r="P14" s="20"/>
      <c r="Q14" s="20"/>
      <c r="R14" s="160"/>
      <c r="S14" s="160"/>
      <c r="T14" s="160"/>
      <c r="U14" s="160"/>
      <c r="V14" s="160"/>
      <c r="W14" s="160"/>
      <c r="X14" s="160"/>
    </row>
    <row r="15" s="1" customFormat="1" ht="21" customHeight="1" spans="1:24">
      <c r="A15" s="14" t="s">
        <v>235</v>
      </c>
      <c r="B15" s="14" t="s">
        <v>248</v>
      </c>
      <c r="C15" s="14" t="s">
        <v>249</v>
      </c>
      <c r="D15" s="139" t="s">
        <v>121</v>
      </c>
      <c r="E15" s="14" t="s">
        <v>238</v>
      </c>
      <c r="F15" s="14" t="s">
        <v>246</v>
      </c>
      <c r="G15" s="16" t="s">
        <v>247</v>
      </c>
      <c r="H15" s="168">
        <v>126.942</v>
      </c>
      <c r="I15" s="168">
        <v>126.942</v>
      </c>
      <c r="J15" s="168"/>
      <c r="K15" s="168"/>
      <c r="L15" s="168"/>
      <c r="M15" s="168">
        <v>126.942</v>
      </c>
      <c r="N15" s="174"/>
      <c r="O15" s="20"/>
      <c r="P15" s="20"/>
      <c r="Q15" s="20"/>
      <c r="R15" s="160"/>
      <c r="S15" s="160"/>
      <c r="T15" s="160"/>
      <c r="U15" s="160"/>
      <c r="V15" s="160"/>
      <c r="W15" s="160"/>
      <c r="X15" s="160"/>
    </row>
    <row r="16" s="1" customFormat="1" ht="21" customHeight="1" spans="1:24">
      <c r="A16" s="14" t="s">
        <v>235</v>
      </c>
      <c r="B16" s="14" t="s">
        <v>241</v>
      </c>
      <c r="C16" s="14" t="s">
        <v>242</v>
      </c>
      <c r="D16" s="139" t="s">
        <v>123</v>
      </c>
      <c r="E16" s="14" t="s">
        <v>243</v>
      </c>
      <c r="F16" s="14" t="s">
        <v>250</v>
      </c>
      <c r="G16" s="16" t="s">
        <v>251</v>
      </c>
      <c r="H16" s="168">
        <v>12.5703</v>
      </c>
      <c r="I16" s="168">
        <v>12.5703</v>
      </c>
      <c r="J16" s="168"/>
      <c r="K16" s="168"/>
      <c r="L16" s="168"/>
      <c r="M16" s="168">
        <v>12.5703</v>
      </c>
      <c r="N16" s="174"/>
      <c r="O16" s="20"/>
      <c r="P16" s="20"/>
      <c r="Q16" s="20"/>
      <c r="R16" s="160"/>
      <c r="S16" s="160"/>
      <c r="T16" s="160"/>
      <c r="U16" s="160"/>
      <c r="V16" s="160"/>
      <c r="W16" s="160"/>
      <c r="X16" s="160"/>
    </row>
    <row r="17" s="1" customFormat="1" ht="21" customHeight="1" spans="1:24">
      <c r="A17" s="14" t="s">
        <v>235</v>
      </c>
      <c r="B17" s="14" t="s">
        <v>241</v>
      </c>
      <c r="C17" s="14" t="s">
        <v>242</v>
      </c>
      <c r="D17" s="139" t="s">
        <v>123</v>
      </c>
      <c r="E17" s="14" t="s">
        <v>243</v>
      </c>
      <c r="F17" s="14" t="s">
        <v>250</v>
      </c>
      <c r="G17" s="16" t="s">
        <v>251</v>
      </c>
      <c r="H17" s="168">
        <v>224.8668</v>
      </c>
      <c r="I17" s="168">
        <v>224.8668</v>
      </c>
      <c r="J17" s="168"/>
      <c r="K17" s="168"/>
      <c r="L17" s="168"/>
      <c r="M17" s="168">
        <v>224.8668</v>
      </c>
      <c r="N17" s="174"/>
      <c r="O17" s="20"/>
      <c r="P17" s="20"/>
      <c r="Q17" s="20"/>
      <c r="R17" s="160"/>
      <c r="S17" s="160"/>
      <c r="T17" s="160"/>
      <c r="U17" s="160"/>
      <c r="V17" s="160"/>
      <c r="W17" s="160"/>
      <c r="X17" s="160"/>
    </row>
    <row r="18" s="1" customFormat="1" ht="21" customHeight="1" spans="1:24">
      <c r="A18" s="14" t="s">
        <v>235</v>
      </c>
      <c r="B18" s="14" t="s">
        <v>252</v>
      </c>
      <c r="C18" s="14" t="s">
        <v>253</v>
      </c>
      <c r="D18" s="139" t="s">
        <v>123</v>
      </c>
      <c r="E18" s="14" t="s">
        <v>243</v>
      </c>
      <c r="F18" s="14" t="s">
        <v>250</v>
      </c>
      <c r="G18" s="16" t="s">
        <v>251</v>
      </c>
      <c r="H18" s="168">
        <v>112.074</v>
      </c>
      <c r="I18" s="168">
        <v>112.074</v>
      </c>
      <c r="J18" s="168"/>
      <c r="K18" s="168"/>
      <c r="L18" s="168"/>
      <c r="M18" s="168">
        <v>112.074</v>
      </c>
      <c r="N18" s="174"/>
      <c r="O18" s="20"/>
      <c r="P18" s="20"/>
      <c r="Q18" s="20"/>
      <c r="R18" s="160"/>
      <c r="S18" s="160"/>
      <c r="T18" s="160"/>
      <c r="U18" s="160"/>
      <c r="V18" s="160"/>
      <c r="W18" s="160"/>
      <c r="X18" s="160"/>
    </row>
    <row r="19" s="1" customFormat="1" ht="21" customHeight="1" spans="1:24">
      <c r="A19" s="14" t="s">
        <v>235</v>
      </c>
      <c r="B19" s="14" t="s">
        <v>252</v>
      </c>
      <c r="C19" s="14" t="s">
        <v>253</v>
      </c>
      <c r="D19" s="139" t="s">
        <v>123</v>
      </c>
      <c r="E19" s="14" t="s">
        <v>243</v>
      </c>
      <c r="F19" s="14" t="s">
        <v>250</v>
      </c>
      <c r="G19" s="16" t="s">
        <v>251</v>
      </c>
      <c r="H19" s="168">
        <v>29.7</v>
      </c>
      <c r="I19" s="168">
        <v>29.7</v>
      </c>
      <c r="J19" s="168"/>
      <c r="K19" s="168"/>
      <c r="L19" s="168"/>
      <c r="M19" s="168">
        <v>29.7</v>
      </c>
      <c r="N19" s="174"/>
      <c r="O19" s="20"/>
      <c r="P19" s="20"/>
      <c r="Q19" s="20"/>
      <c r="R19" s="160"/>
      <c r="S19" s="160"/>
      <c r="T19" s="160"/>
      <c r="U19" s="160"/>
      <c r="V19" s="160"/>
      <c r="W19" s="160"/>
      <c r="X19" s="160"/>
    </row>
    <row r="20" s="1" customFormat="1" ht="21" customHeight="1" spans="1:24">
      <c r="A20" s="14" t="s">
        <v>235</v>
      </c>
      <c r="B20" s="14" t="s">
        <v>254</v>
      </c>
      <c r="C20" s="14" t="s">
        <v>255</v>
      </c>
      <c r="D20" s="139" t="s">
        <v>97</v>
      </c>
      <c r="E20" s="14" t="s">
        <v>256</v>
      </c>
      <c r="F20" s="14" t="s">
        <v>257</v>
      </c>
      <c r="G20" s="16" t="s">
        <v>258</v>
      </c>
      <c r="H20" s="168">
        <v>209.616662</v>
      </c>
      <c r="I20" s="168">
        <v>209.616662</v>
      </c>
      <c r="J20" s="168"/>
      <c r="K20" s="168"/>
      <c r="L20" s="168"/>
      <c r="M20" s="168">
        <v>209.616662</v>
      </c>
      <c r="N20" s="174"/>
      <c r="O20" s="20"/>
      <c r="P20" s="20"/>
      <c r="Q20" s="20"/>
      <c r="R20" s="160"/>
      <c r="S20" s="160"/>
      <c r="T20" s="160"/>
      <c r="U20" s="160"/>
      <c r="V20" s="160"/>
      <c r="W20" s="160"/>
      <c r="X20" s="160"/>
    </row>
    <row r="21" s="1" customFormat="1" ht="21" customHeight="1" spans="1:24">
      <c r="A21" s="14" t="s">
        <v>235</v>
      </c>
      <c r="B21" s="14" t="s">
        <v>254</v>
      </c>
      <c r="C21" s="14" t="s">
        <v>255</v>
      </c>
      <c r="D21" s="139" t="s">
        <v>109</v>
      </c>
      <c r="E21" s="14" t="s">
        <v>259</v>
      </c>
      <c r="F21" s="14" t="s">
        <v>260</v>
      </c>
      <c r="G21" s="16" t="s">
        <v>261</v>
      </c>
      <c r="H21" s="168">
        <v>52.521525</v>
      </c>
      <c r="I21" s="168">
        <v>52.521525</v>
      </c>
      <c r="J21" s="168"/>
      <c r="K21" s="168"/>
      <c r="L21" s="168"/>
      <c r="M21" s="168">
        <v>52.521525</v>
      </c>
      <c r="N21" s="174"/>
      <c r="O21" s="20"/>
      <c r="P21" s="20"/>
      <c r="Q21" s="20"/>
      <c r="R21" s="160"/>
      <c r="S21" s="160"/>
      <c r="T21" s="160"/>
      <c r="U21" s="160"/>
      <c r="V21" s="160"/>
      <c r="W21" s="160"/>
      <c r="X21" s="160"/>
    </row>
    <row r="22" s="1" customFormat="1" ht="21" customHeight="1" spans="1:24">
      <c r="A22" s="14" t="s">
        <v>235</v>
      </c>
      <c r="B22" s="14" t="s">
        <v>254</v>
      </c>
      <c r="C22" s="14" t="s">
        <v>255</v>
      </c>
      <c r="D22" s="139" t="s">
        <v>111</v>
      </c>
      <c r="E22" s="14" t="s">
        <v>262</v>
      </c>
      <c r="F22" s="14" t="s">
        <v>260</v>
      </c>
      <c r="G22" s="16" t="s">
        <v>261</v>
      </c>
      <c r="H22" s="168">
        <v>43.623603</v>
      </c>
      <c r="I22" s="168">
        <v>43.623603</v>
      </c>
      <c r="J22" s="168"/>
      <c r="K22" s="168"/>
      <c r="L22" s="168"/>
      <c r="M22" s="168">
        <v>43.623603</v>
      </c>
      <c r="N22" s="174"/>
      <c r="O22" s="20"/>
      <c r="P22" s="20"/>
      <c r="Q22" s="20"/>
      <c r="R22" s="160"/>
      <c r="S22" s="160"/>
      <c r="T22" s="160"/>
      <c r="U22" s="160"/>
      <c r="V22" s="160"/>
      <c r="W22" s="160"/>
      <c r="X22" s="160"/>
    </row>
    <row r="23" s="1" customFormat="1" ht="21" customHeight="1" spans="1:24">
      <c r="A23" s="14" t="s">
        <v>235</v>
      </c>
      <c r="B23" s="14" t="s">
        <v>254</v>
      </c>
      <c r="C23" s="14" t="s">
        <v>255</v>
      </c>
      <c r="D23" s="139" t="s">
        <v>113</v>
      </c>
      <c r="E23" s="14" t="s">
        <v>263</v>
      </c>
      <c r="F23" s="14" t="s">
        <v>264</v>
      </c>
      <c r="G23" s="16" t="s">
        <v>265</v>
      </c>
      <c r="H23" s="168">
        <v>21.9556</v>
      </c>
      <c r="I23" s="168">
        <v>21.9556</v>
      </c>
      <c r="J23" s="168"/>
      <c r="K23" s="168"/>
      <c r="L23" s="168"/>
      <c r="M23" s="168">
        <v>21.9556</v>
      </c>
      <c r="N23" s="174"/>
      <c r="O23" s="20"/>
      <c r="P23" s="20"/>
      <c r="Q23" s="20"/>
      <c r="R23" s="160"/>
      <c r="S23" s="160"/>
      <c r="T23" s="160"/>
      <c r="U23" s="160"/>
      <c r="V23" s="160"/>
      <c r="W23" s="160"/>
      <c r="X23" s="160"/>
    </row>
    <row r="24" s="1" customFormat="1" ht="21" customHeight="1" spans="1:24">
      <c r="A24" s="14" t="s">
        <v>235</v>
      </c>
      <c r="B24" s="14" t="s">
        <v>254</v>
      </c>
      <c r="C24" s="14" t="s">
        <v>255</v>
      </c>
      <c r="D24" s="139" t="s">
        <v>113</v>
      </c>
      <c r="E24" s="14" t="s">
        <v>263</v>
      </c>
      <c r="F24" s="14" t="s">
        <v>264</v>
      </c>
      <c r="G24" s="16" t="s">
        <v>265</v>
      </c>
      <c r="H24" s="168">
        <v>51.277402</v>
      </c>
      <c r="I24" s="168">
        <v>51.277402</v>
      </c>
      <c r="J24" s="168"/>
      <c r="K24" s="168"/>
      <c r="L24" s="168"/>
      <c r="M24" s="168">
        <v>51.277402</v>
      </c>
      <c r="N24" s="174"/>
      <c r="O24" s="20"/>
      <c r="P24" s="20"/>
      <c r="Q24" s="20"/>
      <c r="R24" s="160"/>
      <c r="S24" s="160"/>
      <c r="T24" s="160"/>
      <c r="U24" s="160"/>
      <c r="V24" s="160"/>
      <c r="W24" s="160"/>
      <c r="X24" s="160"/>
    </row>
    <row r="25" s="1" customFormat="1" ht="21" customHeight="1" spans="1:24">
      <c r="A25" s="14" t="s">
        <v>235</v>
      </c>
      <c r="B25" s="14" t="s">
        <v>254</v>
      </c>
      <c r="C25" s="14" t="s">
        <v>255</v>
      </c>
      <c r="D25" s="139" t="s">
        <v>115</v>
      </c>
      <c r="E25" s="14" t="s">
        <v>266</v>
      </c>
      <c r="F25" s="14" t="s">
        <v>267</v>
      </c>
      <c r="G25" s="16" t="s">
        <v>268</v>
      </c>
      <c r="H25" s="168">
        <v>0.715886</v>
      </c>
      <c r="I25" s="168">
        <v>0.715886</v>
      </c>
      <c r="J25" s="168"/>
      <c r="K25" s="168"/>
      <c r="L25" s="168"/>
      <c r="M25" s="168">
        <v>0.715886</v>
      </c>
      <c r="N25" s="174"/>
      <c r="O25" s="20"/>
      <c r="P25" s="20"/>
      <c r="Q25" s="20"/>
      <c r="R25" s="160"/>
      <c r="S25" s="160"/>
      <c r="T25" s="160"/>
      <c r="U25" s="160"/>
      <c r="V25" s="160"/>
      <c r="W25" s="160"/>
      <c r="X25" s="160"/>
    </row>
    <row r="26" s="1" customFormat="1" ht="21" customHeight="1" spans="1:24">
      <c r="A26" s="14" t="s">
        <v>235</v>
      </c>
      <c r="B26" s="14" t="s">
        <v>254</v>
      </c>
      <c r="C26" s="14" t="s">
        <v>255</v>
      </c>
      <c r="D26" s="139" t="s">
        <v>115</v>
      </c>
      <c r="E26" s="14" t="s">
        <v>266</v>
      </c>
      <c r="F26" s="14" t="s">
        <v>267</v>
      </c>
      <c r="G26" s="16" t="s">
        <v>268</v>
      </c>
      <c r="H26" s="168">
        <v>0.594218</v>
      </c>
      <c r="I26" s="168">
        <v>0.594218</v>
      </c>
      <c r="J26" s="168"/>
      <c r="K26" s="168"/>
      <c r="L26" s="168"/>
      <c r="M26" s="168">
        <v>0.594218</v>
      </c>
      <c r="N26" s="174"/>
      <c r="O26" s="20"/>
      <c r="P26" s="20"/>
      <c r="Q26" s="20"/>
      <c r="R26" s="160"/>
      <c r="S26" s="160"/>
      <c r="T26" s="160"/>
      <c r="U26" s="160"/>
      <c r="V26" s="160"/>
      <c r="W26" s="160"/>
      <c r="X26" s="160"/>
    </row>
    <row r="27" s="1" customFormat="1" ht="21" customHeight="1" spans="1:24">
      <c r="A27" s="14" t="s">
        <v>235</v>
      </c>
      <c r="B27" s="14" t="s">
        <v>254</v>
      </c>
      <c r="C27" s="14" t="s">
        <v>255</v>
      </c>
      <c r="D27" s="139" t="s">
        <v>121</v>
      </c>
      <c r="E27" s="14" t="s">
        <v>238</v>
      </c>
      <c r="F27" s="14" t="s">
        <v>267</v>
      </c>
      <c r="G27" s="16" t="s">
        <v>268</v>
      </c>
      <c r="H27" s="168">
        <v>0.354694</v>
      </c>
      <c r="I27" s="168">
        <v>0.354694</v>
      </c>
      <c r="J27" s="168"/>
      <c r="K27" s="168"/>
      <c r="L27" s="168"/>
      <c r="M27" s="168">
        <v>0.354694</v>
      </c>
      <c r="N27" s="174"/>
      <c r="O27" s="20"/>
      <c r="P27" s="20"/>
      <c r="Q27" s="20"/>
      <c r="R27" s="160"/>
      <c r="S27" s="160"/>
      <c r="T27" s="160"/>
      <c r="U27" s="160"/>
      <c r="V27" s="160"/>
      <c r="W27" s="160"/>
      <c r="X27" s="160"/>
    </row>
    <row r="28" s="1" customFormat="1" ht="21" customHeight="1" spans="1:24">
      <c r="A28" s="14" t="s">
        <v>235</v>
      </c>
      <c r="B28" s="14" t="s">
        <v>254</v>
      </c>
      <c r="C28" s="14" t="s">
        <v>255</v>
      </c>
      <c r="D28" s="139" t="s">
        <v>123</v>
      </c>
      <c r="E28" s="14" t="s">
        <v>243</v>
      </c>
      <c r="F28" s="14" t="s">
        <v>267</v>
      </c>
      <c r="G28" s="16" t="s">
        <v>268</v>
      </c>
      <c r="H28" s="168">
        <v>4.071536</v>
      </c>
      <c r="I28" s="168">
        <v>4.071536</v>
      </c>
      <c r="J28" s="168"/>
      <c r="K28" s="168"/>
      <c r="L28" s="168"/>
      <c r="M28" s="168">
        <v>4.071536</v>
      </c>
      <c r="N28" s="174"/>
      <c r="O28" s="20"/>
      <c r="P28" s="20"/>
      <c r="Q28" s="20"/>
      <c r="R28" s="160"/>
      <c r="S28" s="160"/>
      <c r="T28" s="160"/>
      <c r="U28" s="160"/>
      <c r="V28" s="160"/>
      <c r="W28" s="160"/>
      <c r="X28" s="160"/>
    </row>
    <row r="29" s="1" customFormat="1" ht="21" customHeight="1" spans="1:24">
      <c r="A29" s="14" t="s">
        <v>235</v>
      </c>
      <c r="B29" s="14" t="s">
        <v>254</v>
      </c>
      <c r="C29" s="14" t="s">
        <v>255</v>
      </c>
      <c r="D29" s="139" t="s">
        <v>115</v>
      </c>
      <c r="E29" s="14" t="s">
        <v>266</v>
      </c>
      <c r="F29" s="14" t="s">
        <v>267</v>
      </c>
      <c r="G29" s="16" t="s">
        <v>268</v>
      </c>
      <c r="H29" s="168">
        <v>1.0764</v>
      </c>
      <c r="I29" s="168">
        <v>1.0764</v>
      </c>
      <c r="J29" s="168"/>
      <c r="K29" s="168"/>
      <c r="L29" s="168"/>
      <c r="M29" s="168">
        <v>1.0764</v>
      </c>
      <c r="N29" s="174"/>
      <c r="O29" s="20"/>
      <c r="P29" s="20"/>
      <c r="Q29" s="20"/>
      <c r="R29" s="160"/>
      <c r="S29" s="160"/>
      <c r="T29" s="160"/>
      <c r="U29" s="160"/>
      <c r="V29" s="160"/>
      <c r="W29" s="160"/>
      <c r="X29" s="160"/>
    </row>
    <row r="30" s="1" customFormat="1" ht="21" customHeight="1" spans="1:24">
      <c r="A30" s="14" t="s">
        <v>235</v>
      </c>
      <c r="B30" s="14" t="s">
        <v>254</v>
      </c>
      <c r="C30" s="14" t="s">
        <v>255</v>
      </c>
      <c r="D30" s="139" t="s">
        <v>115</v>
      </c>
      <c r="E30" s="14" t="s">
        <v>266</v>
      </c>
      <c r="F30" s="14" t="s">
        <v>267</v>
      </c>
      <c r="G30" s="16" t="s">
        <v>268</v>
      </c>
      <c r="H30" s="168">
        <v>1.9596</v>
      </c>
      <c r="I30" s="168">
        <v>1.9596</v>
      </c>
      <c r="J30" s="168"/>
      <c r="K30" s="168"/>
      <c r="L30" s="168"/>
      <c r="M30" s="168">
        <v>1.9596</v>
      </c>
      <c r="N30" s="174"/>
      <c r="O30" s="20"/>
      <c r="P30" s="20"/>
      <c r="Q30" s="20"/>
      <c r="R30" s="160"/>
      <c r="S30" s="160"/>
      <c r="T30" s="160"/>
      <c r="U30" s="160"/>
      <c r="V30" s="160"/>
      <c r="W30" s="160"/>
      <c r="X30" s="160"/>
    </row>
    <row r="31" s="1" customFormat="1" ht="21" customHeight="1" spans="1:24">
      <c r="A31" s="14" t="s">
        <v>235</v>
      </c>
      <c r="B31" s="14" t="s">
        <v>269</v>
      </c>
      <c r="C31" s="14" t="s">
        <v>270</v>
      </c>
      <c r="D31" s="139" t="s">
        <v>137</v>
      </c>
      <c r="E31" s="14" t="s">
        <v>270</v>
      </c>
      <c r="F31" s="14" t="s">
        <v>271</v>
      </c>
      <c r="G31" s="16" t="s">
        <v>270</v>
      </c>
      <c r="H31" s="168">
        <v>164.341649</v>
      </c>
      <c r="I31" s="168">
        <v>164.341649</v>
      </c>
      <c r="J31" s="168"/>
      <c r="K31" s="168"/>
      <c r="L31" s="168"/>
      <c r="M31" s="168">
        <v>164.341649</v>
      </c>
      <c r="N31" s="174"/>
      <c r="O31" s="20"/>
      <c r="P31" s="20"/>
      <c r="Q31" s="20"/>
      <c r="R31" s="160"/>
      <c r="S31" s="160"/>
      <c r="T31" s="160"/>
      <c r="U31" s="160"/>
      <c r="V31" s="160"/>
      <c r="W31" s="160"/>
      <c r="X31" s="160"/>
    </row>
    <row r="32" s="1" customFormat="1" ht="21" customHeight="1" spans="1:24">
      <c r="A32" s="14" t="s">
        <v>235</v>
      </c>
      <c r="B32" s="14" t="s">
        <v>272</v>
      </c>
      <c r="C32" s="14" t="s">
        <v>273</v>
      </c>
      <c r="D32" s="139" t="s">
        <v>121</v>
      </c>
      <c r="E32" s="14" t="s">
        <v>238</v>
      </c>
      <c r="F32" s="14" t="s">
        <v>274</v>
      </c>
      <c r="G32" s="16" t="s">
        <v>275</v>
      </c>
      <c r="H32" s="168">
        <v>3</v>
      </c>
      <c r="I32" s="168">
        <v>3</v>
      </c>
      <c r="J32" s="168"/>
      <c r="K32" s="168"/>
      <c r="L32" s="168"/>
      <c r="M32" s="168">
        <v>3</v>
      </c>
      <c r="N32" s="174"/>
      <c r="O32" s="20"/>
      <c r="P32" s="20"/>
      <c r="Q32" s="20"/>
      <c r="R32" s="160"/>
      <c r="S32" s="160"/>
      <c r="T32" s="160"/>
      <c r="U32" s="160"/>
      <c r="V32" s="160"/>
      <c r="W32" s="160"/>
      <c r="X32" s="160"/>
    </row>
    <row r="33" s="1" customFormat="1" ht="21" customHeight="1" spans="1:24">
      <c r="A33" s="14" t="s">
        <v>235</v>
      </c>
      <c r="B33" s="14" t="s">
        <v>272</v>
      </c>
      <c r="C33" s="14" t="s">
        <v>273</v>
      </c>
      <c r="D33" s="139" t="s">
        <v>121</v>
      </c>
      <c r="E33" s="14" t="s">
        <v>238</v>
      </c>
      <c r="F33" s="14" t="s">
        <v>276</v>
      </c>
      <c r="G33" s="16" t="s">
        <v>277</v>
      </c>
      <c r="H33" s="168">
        <v>4</v>
      </c>
      <c r="I33" s="168">
        <v>4</v>
      </c>
      <c r="J33" s="168"/>
      <c r="K33" s="168"/>
      <c r="L33" s="168"/>
      <c r="M33" s="168">
        <v>4</v>
      </c>
      <c r="N33" s="174"/>
      <c r="O33" s="20"/>
      <c r="P33" s="20"/>
      <c r="Q33" s="20"/>
      <c r="R33" s="160"/>
      <c r="S33" s="160"/>
      <c r="T33" s="160"/>
      <c r="U33" s="160"/>
      <c r="V33" s="160"/>
      <c r="W33" s="160"/>
      <c r="X33" s="160"/>
    </row>
    <row r="34" s="1" customFormat="1" ht="21" customHeight="1" spans="1:24">
      <c r="A34" s="14" t="s">
        <v>235</v>
      </c>
      <c r="B34" s="14" t="s">
        <v>278</v>
      </c>
      <c r="C34" s="14" t="s">
        <v>196</v>
      </c>
      <c r="D34" s="139" t="s">
        <v>121</v>
      </c>
      <c r="E34" s="14" t="s">
        <v>238</v>
      </c>
      <c r="F34" s="14" t="s">
        <v>279</v>
      </c>
      <c r="G34" s="16" t="s">
        <v>196</v>
      </c>
      <c r="H34" s="168">
        <v>3.4</v>
      </c>
      <c r="I34" s="168">
        <v>3.4</v>
      </c>
      <c r="J34" s="168"/>
      <c r="K34" s="168"/>
      <c r="L34" s="168"/>
      <c r="M34" s="168">
        <v>3.4</v>
      </c>
      <c r="N34" s="174"/>
      <c r="O34" s="20"/>
      <c r="P34" s="20"/>
      <c r="Q34" s="20"/>
      <c r="R34" s="160"/>
      <c r="S34" s="160"/>
      <c r="T34" s="160"/>
      <c r="U34" s="160"/>
      <c r="V34" s="160"/>
      <c r="W34" s="160"/>
      <c r="X34" s="160"/>
    </row>
    <row r="35" s="1" customFormat="1" ht="21" customHeight="1" spans="1:24">
      <c r="A35" s="14" t="s">
        <v>235</v>
      </c>
      <c r="B35" s="14" t="s">
        <v>272</v>
      </c>
      <c r="C35" s="14" t="s">
        <v>273</v>
      </c>
      <c r="D35" s="139" t="s">
        <v>121</v>
      </c>
      <c r="E35" s="14" t="s">
        <v>238</v>
      </c>
      <c r="F35" s="14" t="s">
        <v>280</v>
      </c>
      <c r="G35" s="16" t="s">
        <v>281</v>
      </c>
      <c r="H35" s="168">
        <v>2.5</v>
      </c>
      <c r="I35" s="168">
        <v>2.5</v>
      </c>
      <c r="J35" s="168"/>
      <c r="K35" s="168"/>
      <c r="L35" s="168"/>
      <c r="M35" s="168">
        <v>2.5</v>
      </c>
      <c r="N35" s="174"/>
      <c r="O35" s="20"/>
      <c r="P35" s="20"/>
      <c r="Q35" s="20"/>
      <c r="R35" s="160"/>
      <c r="S35" s="160"/>
      <c r="T35" s="160"/>
      <c r="U35" s="160"/>
      <c r="V35" s="160"/>
      <c r="W35" s="160"/>
      <c r="X35" s="160"/>
    </row>
    <row r="36" s="1" customFormat="1" ht="21" customHeight="1" spans="1:24">
      <c r="A36" s="14" t="s">
        <v>235</v>
      </c>
      <c r="B36" s="14" t="s">
        <v>272</v>
      </c>
      <c r="C36" s="14" t="s">
        <v>273</v>
      </c>
      <c r="D36" s="139" t="s">
        <v>121</v>
      </c>
      <c r="E36" s="14" t="s">
        <v>238</v>
      </c>
      <c r="F36" s="14" t="s">
        <v>282</v>
      </c>
      <c r="G36" s="16" t="s">
        <v>283</v>
      </c>
      <c r="H36" s="168">
        <v>5.62</v>
      </c>
      <c r="I36" s="168">
        <v>5.62</v>
      </c>
      <c r="J36" s="168"/>
      <c r="K36" s="168"/>
      <c r="L36" s="168"/>
      <c r="M36" s="168">
        <v>5.62</v>
      </c>
      <c r="N36" s="174"/>
      <c r="O36" s="20"/>
      <c r="P36" s="20"/>
      <c r="Q36" s="20"/>
      <c r="R36" s="160"/>
      <c r="S36" s="160"/>
      <c r="T36" s="160"/>
      <c r="U36" s="160"/>
      <c r="V36" s="160"/>
      <c r="W36" s="160"/>
      <c r="X36" s="160"/>
    </row>
    <row r="37" s="1" customFormat="1" ht="21" customHeight="1" spans="1:24">
      <c r="A37" s="14" t="s">
        <v>235</v>
      </c>
      <c r="B37" s="14" t="s">
        <v>272</v>
      </c>
      <c r="C37" s="14" t="s">
        <v>273</v>
      </c>
      <c r="D37" s="139" t="s">
        <v>121</v>
      </c>
      <c r="E37" s="14" t="s">
        <v>238</v>
      </c>
      <c r="F37" s="14" t="s">
        <v>284</v>
      </c>
      <c r="G37" s="16" t="s">
        <v>285</v>
      </c>
      <c r="H37" s="168">
        <v>2</v>
      </c>
      <c r="I37" s="168">
        <v>2</v>
      </c>
      <c r="J37" s="168"/>
      <c r="K37" s="168"/>
      <c r="L37" s="168"/>
      <c r="M37" s="168">
        <v>2</v>
      </c>
      <c r="N37" s="174"/>
      <c r="O37" s="20"/>
      <c r="P37" s="20"/>
      <c r="Q37" s="20"/>
      <c r="R37" s="160"/>
      <c r="S37" s="160"/>
      <c r="T37" s="160"/>
      <c r="U37" s="160"/>
      <c r="V37" s="160"/>
      <c r="W37" s="160"/>
      <c r="X37" s="160"/>
    </row>
    <row r="38" s="1" customFormat="1" ht="21" customHeight="1" spans="1:24">
      <c r="A38" s="14" t="s">
        <v>235</v>
      </c>
      <c r="B38" s="14" t="s">
        <v>272</v>
      </c>
      <c r="C38" s="14" t="s">
        <v>273</v>
      </c>
      <c r="D38" s="139" t="s">
        <v>123</v>
      </c>
      <c r="E38" s="14" t="s">
        <v>243</v>
      </c>
      <c r="F38" s="14" t="s">
        <v>274</v>
      </c>
      <c r="G38" s="16" t="s">
        <v>275</v>
      </c>
      <c r="H38" s="168">
        <v>2</v>
      </c>
      <c r="I38" s="168">
        <v>2</v>
      </c>
      <c r="J38" s="168"/>
      <c r="K38" s="168"/>
      <c r="L38" s="168"/>
      <c r="M38" s="168">
        <v>2</v>
      </c>
      <c r="N38" s="174"/>
      <c r="O38" s="20"/>
      <c r="P38" s="20"/>
      <c r="Q38" s="20"/>
      <c r="R38" s="160"/>
      <c r="S38" s="160"/>
      <c r="T38" s="160"/>
      <c r="U38" s="160"/>
      <c r="V38" s="160"/>
      <c r="W38" s="160"/>
      <c r="X38" s="160"/>
    </row>
    <row r="39" s="1" customFormat="1" ht="21" customHeight="1" spans="1:24">
      <c r="A39" s="14" t="s">
        <v>235</v>
      </c>
      <c r="B39" s="14" t="s">
        <v>272</v>
      </c>
      <c r="C39" s="14" t="s">
        <v>273</v>
      </c>
      <c r="D39" s="139" t="s">
        <v>123</v>
      </c>
      <c r="E39" s="14" t="s">
        <v>243</v>
      </c>
      <c r="F39" s="14" t="s">
        <v>284</v>
      </c>
      <c r="G39" s="16" t="s">
        <v>285</v>
      </c>
      <c r="H39" s="168">
        <v>2</v>
      </c>
      <c r="I39" s="168">
        <v>2</v>
      </c>
      <c r="J39" s="168"/>
      <c r="K39" s="168"/>
      <c r="L39" s="168"/>
      <c r="M39" s="168">
        <v>2</v>
      </c>
      <c r="N39" s="174"/>
      <c r="O39" s="20"/>
      <c r="P39" s="20"/>
      <c r="Q39" s="20"/>
      <c r="R39" s="160"/>
      <c r="S39" s="160"/>
      <c r="T39" s="160"/>
      <c r="U39" s="160"/>
      <c r="V39" s="160"/>
      <c r="W39" s="160"/>
      <c r="X39" s="160"/>
    </row>
    <row r="40" s="1" customFormat="1" ht="21" customHeight="1" spans="1:24">
      <c r="A40" s="14" t="s">
        <v>235</v>
      </c>
      <c r="B40" s="14" t="s">
        <v>272</v>
      </c>
      <c r="C40" s="14" t="s">
        <v>273</v>
      </c>
      <c r="D40" s="139" t="s">
        <v>123</v>
      </c>
      <c r="E40" s="14" t="s">
        <v>243</v>
      </c>
      <c r="F40" s="14" t="s">
        <v>286</v>
      </c>
      <c r="G40" s="16" t="s">
        <v>287</v>
      </c>
      <c r="H40" s="168">
        <v>5</v>
      </c>
      <c r="I40" s="168">
        <v>5</v>
      </c>
      <c r="J40" s="168"/>
      <c r="K40" s="168"/>
      <c r="L40" s="168"/>
      <c r="M40" s="168">
        <v>5</v>
      </c>
      <c r="N40" s="174"/>
      <c r="O40" s="20"/>
      <c r="P40" s="20"/>
      <c r="Q40" s="20"/>
      <c r="R40" s="160"/>
      <c r="S40" s="160"/>
      <c r="T40" s="160"/>
      <c r="U40" s="160"/>
      <c r="V40" s="160"/>
      <c r="W40" s="160"/>
      <c r="X40" s="160"/>
    </row>
    <row r="41" s="1" customFormat="1" ht="21" customHeight="1" spans="1:24">
      <c r="A41" s="14" t="s">
        <v>235</v>
      </c>
      <c r="B41" s="14" t="s">
        <v>272</v>
      </c>
      <c r="C41" s="14" t="s">
        <v>273</v>
      </c>
      <c r="D41" s="139" t="s">
        <v>123</v>
      </c>
      <c r="E41" s="14" t="s">
        <v>243</v>
      </c>
      <c r="F41" s="14" t="s">
        <v>282</v>
      </c>
      <c r="G41" s="16" t="s">
        <v>283</v>
      </c>
      <c r="H41" s="168">
        <v>9.52</v>
      </c>
      <c r="I41" s="168">
        <v>9.52</v>
      </c>
      <c r="J41" s="168"/>
      <c r="K41" s="168"/>
      <c r="L41" s="168"/>
      <c r="M41" s="168">
        <v>9.52</v>
      </c>
      <c r="N41" s="174"/>
      <c r="O41" s="20"/>
      <c r="P41" s="20"/>
      <c r="Q41" s="20"/>
      <c r="R41" s="160"/>
      <c r="S41" s="160"/>
      <c r="T41" s="160"/>
      <c r="U41" s="160"/>
      <c r="V41" s="160"/>
      <c r="W41" s="160"/>
      <c r="X41" s="160"/>
    </row>
    <row r="42" s="1" customFormat="1" ht="21" customHeight="1" spans="1:24">
      <c r="A42" s="14" t="s">
        <v>235</v>
      </c>
      <c r="B42" s="14" t="s">
        <v>272</v>
      </c>
      <c r="C42" s="14" t="s">
        <v>273</v>
      </c>
      <c r="D42" s="139" t="s">
        <v>123</v>
      </c>
      <c r="E42" s="14" t="s">
        <v>243</v>
      </c>
      <c r="F42" s="14" t="s">
        <v>288</v>
      </c>
      <c r="G42" s="16" t="s">
        <v>289</v>
      </c>
      <c r="H42" s="168">
        <v>2</v>
      </c>
      <c r="I42" s="168">
        <v>2</v>
      </c>
      <c r="J42" s="168"/>
      <c r="K42" s="168"/>
      <c r="L42" s="168"/>
      <c r="M42" s="168">
        <v>2</v>
      </c>
      <c r="N42" s="174"/>
      <c r="O42" s="20"/>
      <c r="P42" s="20"/>
      <c r="Q42" s="20"/>
      <c r="R42" s="160"/>
      <c r="S42" s="160"/>
      <c r="T42" s="160"/>
      <c r="U42" s="160"/>
      <c r="V42" s="160"/>
      <c r="W42" s="160"/>
      <c r="X42" s="160"/>
    </row>
    <row r="43" s="1" customFormat="1" ht="21" customHeight="1" spans="1:24">
      <c r="A43" s="14" t="s">
        <v>235</v>
      </c>
      <c r="B43" s="14" t="s">
        <v>290</v>
      </c>
      <c r="C43" s="14" t="s">
        <v>291</v>
      </c>
      <c r="D43" s="139" t="s">
        <v>91</v>
      </c>
      <c r="E43" s="14" t="s">
        <v>292</v>
      </c>
      <c r="F43" s="14" t="s">
        <v>293</v>
      </c>
      <c r="G43" s="16" t="s">
        <v>294</v>
      </c>
      <c r="H43" s="168">
        <v>3</v>
      </c>
      <c r="I43" s="168">
        <v>3</v>
      </c>
      <c r="J43" s="168"/>
      <c r="K43" s="168"/>
      <c r="L43" s="168"/>
      <c r="M43" s="168">
        <v>3</v>
      </c>
      <c r="N43" s="174"/>
      <c r="O43" s="20"/>
      <c r="P43" s="20"/>
      <c r="Q43" s="20"/>
      <c r="R43" s="160"/>
      <c r="S43" s="160"/>
      <c r="T43" s="160"/>
      <c r="U43" s="160"/>
      <c r="V43" s="160"/>
      <c r="W43" s="160"/>
      <c r="X43" s="160"/>
    </row>
    <row r="44" s="1" customFormat="1" ht="21" customHeight="1" spans="1:24">
      <c r="A44" s="14" t="s">
        <v>235</v>
      </c>
      <c r="B44" s="14" t="s">
        <v>290</v>
      </c>
      <c r="C44" s="14" t="s">
        <v>291</v>
      </c>
      <c r="D44" s="139" t="s">
        <v>91</v>
      </c>
      <c r="E44" s="14" t="s">
        <v>292</v>
      </c>
      <c r="F44" s="14" t="s">
        <v>295</v>
      </c>
      <c r="G44" s="16" t="s">
        <v>296</v>
      </c>
      <c r="H44" s="168">
        <v>6.72</v>
      </c>
      <c r="I44" s="168">
        <v>6.72</v>
      </c>
      <c r="J44" s="168"/>
      <c r="K44" s="168"/>
      <c r="L44" s="168"/>
      <c r="M44" s="168">
        <v>6.72</v>
      </c>
      <c r="N44" s="174"/>
      <c r="O44" s="20"/>
      <c r="P44" s="20"/>
      <c r="Q44" s="20"/>
      <c r="R44" s="160"/>
      <c r="S44" s="160"/>
      <c r="T44" s="160"/>
      <c r="U44" s="160"/>
      <c r="V44" s="160"/>
      <c r="W44" s="160"/>
      <c r="X44" s="160"/>
    </row>
    <row r="45" s="1" customFormat="1" ht="21" customHeight="1" spans="1:24">
      <c r="A45" s="14" t="s">
        <v>235</v>
      </c>
      <c r="B45" s="14" t="s">
        <v>297</v>
      </c>
      <c r="C45" s="14" t="s">
        <v>298</v>
      </c>
      <c r="D45" s="139" t="s">
        <v>121</v>
      </c>
      <c r="E45" s="14" t="s">
        <v>238</v>
      </c>
      <c r="F45" s="14" t="s">
        <v>299</v>
      </c>
      <c r="G45" s="16" t="s">
        <v>298</v>
      </c>
      <c r="H45" s="168">
        <v>9.196044</v>
      </c>
      <c r="I45" s="168">
        <v>9.196044</v>
      </c>
      <c r="J45" s="168"/>
      <c r="K45" s="168"/>
      <c r="L45" s="168"/>
      <c r="M45" s="168">
        <v>9.196044</v>
      </c>
      <c r="N45" s="174"/>
      <c r="O45" s="20"/>
      <c r="P45" s="20"/>
      <c r="Q45" s="20"/>
      <c r="R45" s="160"/>
      <c r="S45" s="160"/>
      <c r="T45" s="160"/>
      <c r="U45" s="160"/>
      <c r="V45" s="160"/>
      <c r="W45" s="160"/>
      <c r="X45" s="160"/>
    </row>
    <row r="46" s="1" customFormat="1" ht="21" customHeight="1" spans="1:24">
      <c r="A46" s="14" t="s">
        <v>235</v>
      </c>
      <c r="B46" s="14" t="s">
        <v>297</v>
      </c>
      <c r="C46" s="14" t="s">
        <v>298</v>
      </c>
      <c r="D46" s="139" t="s">
        <v>123</v>
      </c>
      <c r="E46" s="14" t="s">
        <v>243</v>
      </c>
      <c r="F46" s="14" t="s">
        <v>299</v>
      </c>
      <c r="G46" s="16" t="s">
        <v>298</v>
      </c>
      <c r="H46" s="168">
        <v>8.517905</v>
      </c>
      <c r="I46" s="168">
        <v>8.517905</v>
      </c>
      <c r="J46" s="168"/>
      <c r="K46" s="168"/>
      <c r="L46" s="168"/>
      <c r="M46" s="168">
        <v>8.517905</v>
      </c>
      <c r="N46" s="174"/>
      <c r="O46" s="20"/>
      <c r="P46" s="20"/>
      <c r="Q46" s="20"/>
      <c r="R46" s="160"/>
      <c r="S46" s="160"/>
      <c r="T46" s="160"/>
      <c r="U46" s="160"/>
      <c r="V46" s="160"/>
      <c r="W46" s="160"/>
      <c r="X46" s="160"/>
    </row>
    <row r="47" s="1" customFormat="1" ht="21" customHeight="1" spans="1:24">
      <c r="A47" s="14" t="s">
        <v>235</v>
      </c>
      <c r="B47" s="14" t="s">
        <v>272</v>
      </c>
      <c r="C47" s="14" t="s">
        <v>273</v>
      </c>
      <c r="D47" s="139" t="s">
        <v>121</v>
      </c>
      <c r="E47" s="14" t="s">
        <v>238</v>
      </c>
      <c r="F47" s="14" t="s">
        <v>300</v>
      </c>
      <c r="G47" s="16" t="s">
        <v>301</v>
      </c>
      <c r="H47" s="168">
        <v>0.405</v>
      </c>
      <c r="I47" s="168">
        <v>0.405</v>
      </c>
      <c r="J47" s="168"/>
      <c r="K47" s="168"/>
      <c r="L47" s="168"/>
      <c r="M47" s="168">
        <v>0.405</v>
      </c>
      <c r="N47" s="174"/>
      <c r="O47" s="20"/>
      <c r="P47" s="20"/>
      <c r="Q47" s="20"/>
      <c r="R47" s="160"/>
      <c r="S47" s="160"/>
      <c r="T47" s="160"/>
      <c r="U47" s="160"/>
      <c r="V47" s="160"/>
      <c r="W47" s="160"/>
      <c r="X47" s="160"/>
    </row>
    <row r="48" s="1" customFormat="1" ht="21" customHeight="1" spans="1:24">
      <c r="A48" s="14" t="s">
        <v>235</v>
      </c>
      <c r="B48" s="14" t="s">
        <v>272</v>
      </c>
      <c r="C48" s="14" t="s">
        <v>273</v>
      </c>
      <c r="D48" s="139" t="s">
        <v>123</v>
      </c>
      <c r="E48" s="14" t="s">
        <v>243</v>
      </c>
      <c r="F48" s="14" t="s">
        <v>300</v>
      </c>
      <c r="G48" s="16" t="s">
        <v>301</v>
      </c>
      <c r="H48" s="168">
        <v>0.405</v>
      </c>
      <c r="I48" s="168">
        <v>0.405</v>
      </c>
      <c r="J48" s="168"/>
      <c r="K48" s="168"/>
      <c r="L48" s="168"/>
      <c r="M48" s="168">
        <v>0.405</v>
      </c>
      <c r="N48" s="174"/>
      <c r="O48" s="20"/>
      <c r="P48" s="20"/>
      <c r="Q48" s="20"/>
      <c r="R48" s="160"/>
      <c r="S48" s="160"/>
      <c r="T48" s="160"/>
      <c r="U48" s="160"/>
      <c r="V48" s="160"/>
      <c r="W48" s="160"/>
      <c r="X48" s="160"/>
    </row>
    <row r="49" s="1" customFormat="1" ht="21" customHeight="1" spans="1:24">
      <c r="A49" s="14" t="s">
        <v>235</v>
      </c>
      <c r="B49" s="14" t="s">
        <v>302</v>
      </c>
      <c r="C49" s="14" t="s">
        <v>303</v>
      </c>
      <c r="D49" s="139" t="s">
        <v>121</v>
      </c>
      <c r="E49" s="14" t="s">
        <v>238</v>
      </c>
      <c r="F49" s="14" t="s">
        <v>300</v>
      </c>
      <c r="G49" s="16" t="s">
        <v>301</v>
      </c>
      <c r="H49" s="168">
        <v>16.5</v>
      </c>
      <c r="I49" s="168">
        <v>16.5</v>
      </c>
      <c r="J49" s="168"/>
      <c r="K49" s="168"/>
      <c r="L49" s="168"/>
      <c r="M49" s="168">
        <v>16.5</v>
      </c>
      <c r="N49" s="174"/>
      <c r="O49" s="20"/>
      <c r="P49" s="20"/>
      <c r="Q49" s="20"/>
      <c r="R49" s="160"/>
      <c r="S49" s="160"/>
      <c r="T49" s="160"/>
      <c r="U49" s="160"/>
      <c r="V49" s="160"/>
      <c r="W49" s="160"/>
      <c r="X49" s="160"/>
    </row>
    <row r="50" s="1" customFormat="1" ht="21" customHeight="1" spans="1:24">
      <c r="A50" s="14" t="s">
        <v>235</v>
      </c>
      <c r="B50" s="14" t="s">
        <v>304</v>
      </c>
      <c r="C50" s="14" t="s">
        <v>305</v>
      </c>
      <c r="D50" s="139" t="s">
        <v>121</v>
      </c>
      <c r="E50" s="14" t="s">
        <v>238</v>
      </c>
      <c r="F50" s="14" t="s">
        <v>306</v>
      </c>
      <c r="G50" s="16" t="s">
        <v>305</v>
      </c>
      <c r="H50" s="168">
        <v>7.5</v>
      </c>
      <c r="I50" s="168">
        <v>7.5</v>
      </c>
      <c r="J50" s="168"/>
      <c r="K50" s="168"/>
      <c r="L50" s="168"/>
      <c r="M50" s="168">
        <v>7.5</v>
      </c>
      <c r="N50" s="174"/>
      <c r="O50" s="20"/>
      <c r="P50" s="20"/>
      <c r="Q50" s="20"/>
      <c r="R50" s="160"/>
      <c r="S50" s="160"/>
      <c r="T50" s="160"/>
      <c r="U50" s="160"/>
      <c r="V50" s="160"/>
      <c r="W50" s="160"/>
      <c r="X50" s="160"/>
    </row>
    <row r="51" s="1" customFormat="1" ht="21" customHeight="1" spans="1:24">
      <c r="A51" s="14" t="s">
        <v>235</v>
      </c>
      <c r="B51" s="14" t="s">
        <v>307</v>
      </c>
      <c r="C51" s="14" t="s">
        <v>308</v>
      </c>
      <c r="D51" s="139" t="s">
        <v>121</v>
      </c>
      <c r="E51" s="14" t="s">
        <v>238</v>
      </c>
      <c r="F51" s="14" t="s">
        <v>309</v>
      </c>
      <c r="G51" s="16" t="s">
        <v>310</v>
      </c>
      <c r="H51" s="168">
        <v>27.66</v>
      </c>
      <c r="I51" s="168">
        <v>27.66</v>
      </c>
      <c r="J51" s="168"/>
      <c r="K51" s="168"/>
      <c r="L51" s="168"/>
      <c r="M51" s="168">
        <v>27.66</v>
      </c>
      <c r="N51" s="174"/>
      <c r="O51" s="20"/>
      <c r="P51" s="20"/>
      <c r="Q51" s="20"/>
      <c r="R51" s="160"/>
      <c r="S51" s="160"/>
      <c r="T51" s="160"/>
      <c r="U51" s="160"/>
      <c r="V51" s="160"/>
      <c r="W51" s="160"/>
      <c r="X51" s="160"/>
    </row>
    <row r="52" s="1" customFormat="1" ht="21" customHeight="1" spans="1:24">
      <c r="A52" s="14" t="s">
        <v>235</v>
      </c>
      <c r="B52" s="14" t="s">
        <v>311</v>
      </c>
      <c r="C52" s="14" t="s">
        <v>312</v>
      </c>
      <c r="D52" s="139" t="s">
        <v>121</v>
      </c>
      <c r="E52" s="14" t="s">
        <v>238</v>
      </c>
      <c r="F52" s="14" t="s">
        <v>309</v>
      </c>
      <c r="G52" s="16" t="s">
        <v>310</v>
      </c>
      <c r="H52" s="168">
        <v>1.6596</v>
      </c>
      <c r="I52" s="168">
        <v>1.6596</v>
      </c>
      <c r="J52" s="168"/>
      <c r="K52" s="168"/>
      <c r="L52" s="168"/>
      <c r="M52" s="168">
        <v>1.6596</v>
      </c>
      <c r="N52" s="174"/>
      <c r="O52" s="20"/>
      <c r="P52" s="20"/>
      <c r="Q52" s="20"/>
      <c r="R52" s="160"/>
      <c r="S52" s="160"/>
      <c r="T52" s="160"/>
      <c r="U52" s="160"/>
      <c r="V52" s="160"/>
      <c r="W52" s="160"/>
      <c r="X52" s="160"/>
    </row>
    <row r="53" s="1" customFormat="1" ht="21" customHeight="1" spans="1:24">
      <c r="A53" s="14" t="s">
        <v>235</v>
      </c>
      <c r="B53" s="14" t="s">
        <v>272</v>
      </c>
      <c r="C53" s="14" t="s">
        <v>273</v>
      </c>
      <c r="D53" s="139" t="s">
        <v>99</v>
      </c>
      <c r="E53" s="14" t="s">
        <v>313</v>
      </c>
      <c r="F53" s="14" t="s">
        <v>282</v>
      </c>
      <c r="G53" s="16" t="s">
        <v>283</v>
      </c>
      <c r="H53" s="168">
        <v>4.48</v>
      </c>
      <c r="I53" s="168">
        <v>4.48</v>
      </c>
      <c r="J53" s="168"/>
      <c r="K53" s="168"/>
      <c r="L53" s="168"/>
      <c r="M53" s="168">
        <v>4.48</v>
      </c>
      <c r="N53" s="174"/>
      <c r="O53" s="20"/>
      <c r="P53" s="20"/>
      <c r="Q53" s="20"/>
      <c r="R53" s="160"/>
      <c r="S53" s="160"/>
      <c r="T53" s="160"/>
      <c r="U53" s="160"/>
      <c r="V53" s="160"/>
      <c r="W53" s="160"/>
      <c r="X53" s="160"/>
    </row>
    <row r="54" s="1" customFormat="1" ht="21" customHeight="1" spans="1:24">
      <c r="A54" s="14" t="s">
        <v>235</v>
      </c>
      <c r="B54" s="14" t="s">
        <v>314</v>
      </c>
      <c r="C54" s="14" t="s">
        <v>315</v>
      </c>
      <c r="D54" s="139" t="s">
        <v>103</v>
      </c>
      <c r="E54" s="14" t="s">
        <v>316</v>
      </c>
      <c r="F54" s="14" t="s">
        <v>317</v>
      </c>
      <c r="G54" s="16" t="s">
        <v>318</v>
      </c>
      <c r="H54" s="168">
        <v>4.6284</v>
      </c>
      <c r="I54" s="168">
        <v>4.6284</v>
      </c>
      <c r="J54" s="168"/>
      <c r="K54" s="168"/>
      <c r="L54" s="168"/>
      <c r="M54" s="168">
        <v>4.6284</v>
      </c>
      <c r="N54" s="174"/>
      <c r="O54" s="20"/>
      <c r="P54" s="20"/>
      <c r="Q54" s="20"/>
      <c r="R54" s="160"/>
      <c r="S54" s="160"/>
      <c r="T54" s="160"/>
      <c r="U54" s="160"/>
      <c r="V54" s="160"/>
      <c r="W54" s="160"/>
      <c r="X54" s="160"/>
    </row>
    <row r="55" s="1" customFormat="1" ht="21" customHeight="1" spans="1:24">
      <c r="A55" s="151" t="s">
        <v>139</v>
      </c>
      <c r="B55" s="169"/>
      <c r="C55" s="169"/>
      <c r="D55" s="170"/>
      <c r="E55" s="169"/>
      <c r="F55" s="169"/>
      <c r="G55" s="169"/>
      <c r="H55" s="168">
        <v>2115.974464</v>
      </c>
      <c r="I55" s="168">
        <v>2115.974464</v>
      </c>
      <c r="J55" s="168"/>
      <c r="K55" s="168"/>
      <c r="L55" s="168"/>
      <c r="M55" s="168">
        <v>2115.974464</v>
      </c>
      <c r="N55" s="173"/>
      <c r="O55" s="155"/>
      <c r="P55" s="155"/>
      <c r="Q55" s="155"/>
      <c r="R55" s="160"/>
      <c r="S55" s="160"/>
      <c r="T55" s="160"/>
      <c r="U55" s="160"/>
      <c r="V55" s="160"/>
      <c r="W55" s="160"/>
      <c r="X55" s="160"/>
    </row>
  </sheetData>
  <mergeCells count="30">
    <mergeCell ref="A2:X2"/>
    <mergeCell ref="A3:I3"/>
    <mergeCell ref="H4:X4"/>
    <mergeCell ref="I5:N5"/>
    <mergeCell ref="O5:Q5"/>
    <mergeCell ref="S5:X5"/>
    <mergeCell ref="I6:J6"/>
    <mergeCell ref="A55:G5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7"/>
  <sheetViews>
    <sheetView zoomScaleSheetLayoutView="60" topLeftCell="C1" workbookViewId="0">
      <selection activeCell="M24" sqref="M24"/>
    </sheetView>
  </sheetViews>
  <sheetFormatPr defaultColWidth="8.88571428571429" defaultRowHeight="14.25" customHeight="1"/>
  <cols>
    <col min="1" max="1" width="12.8571428571429" style="41" customWidth="1"/>
    <col min="2" max="2" width="22" style="41" customWidth="1"/>
    <col min="3" max="3" width="26.1428571428571" style="41" customWidth="1"/>
    <col min="4" max="4" width="25.5714285714286" style="41" customWidth="1"/>
    <col min="5" max="5" width="11.1333333333333" style="41" customWidth="1"/>
    <col min="6" max="6" width="16.7142857142857" style="41" customWidth="1"/>
    <col min="7" max="7" width="9.84761904761905" style="41" customWidth="1"/>
    <col min="8" max="8" width="10.1333333333333" style="41" customWidth="1"/>
    <col min="9" max="10" width="10.1428571428571" style="41"/>
    <col min="11" max="11" width="9.28571428571429" style="41" customWidth="1"/>
    <col min="12" max="12" width="10" style="41" customWidth="1"/>
    <col min="13" max="13" width="10.5714285714286" style="41" customWidth="1"/>
    <col min="14" max="14" width="10.2857142857143" style="41" customWidth="1"/>
    <col min="15" max="15" width="10.4285714285714" style="41" customWidth="1"/>
    <col min="16" max="17" width="11.1333333333333" style="41" customWidth="1"/>
    <col min="18" max="18" width="9.13333333333333" style="41" customWidth="1"/>
    <col min="19" max="19" width="10.2857142857143" style="41" customWidth="1"/>
    <col min="20" max="22" width="11.7142857142857" style="41" customWidth="1"/>
    <col min="23" max="23" width="10.2857142857143" style="41" customWidth="1"/>
    <col min="24" max="24" width="9.13333333333333" style="41" customWidth="1"/>
    <col min="25" max="16384" width="9.13333333333333" style="41"/>
  </cols>
  <sheetData>
    <row r="1" ht="13.5" customHeight="1" spans="5:23">
      <c r="E1" s="142"/>
      <c r="F1" s="142"/>
      <c r="G1" s="142"/>
      <c r="H1" s="142"/>
      <c r="I1" s="42"/>
      <c r="J1" s="42"/>
      <c r="K1" s="42"/>
      <c r="L1" s="42"/>
      <c r="M1" s="42"/>
      <c r="N1" s="42"/>
      <c r="O1" s="42"/>
      <c r="P1" s="42"/>
      <c r="Q1" s="42"/>
      <c r="W1" s="43" t="s">
        <v>319</v>
      </c>
    </row>
    <row r="2" ht="27.75" customHeight="1" spans="1:23">
      <c r="A2" s="30" t="s">
        <v>320</v>
      </c>
      <c r="B2" s="30"/>
      <c r="C2" s="30"/>
      <c r="D2" s="30"/>
      <c r="E2" s="30"/>
      <c r="F2" s="30"/>
      <c r="G2" s="30"/>
      <c r="H2" s="30"/>
      <c r="I2" s="30"/>
      <c r="J2" s="30"/>
      <c r="K2" s="30"/>
      <c r="L2" s="30"/>
      <c r="M2" s="30"/>
      <c r="N2" s="30"/>
      <c r="O2" s="30"/>
      <c r="P2" s="30"/>
      <c r="Q2" s="30"/>
      <c r="R2" s="30"/>
      <c r="S2" s="30"/>
      <c r="T2" s="30"/>
      <c r="U2" s="30"/>
      <c r="V2" s="30"/>
      <c r="W2" s="30"/>
    </row>
    <row r="3" ht="13.5" customHeight="1" spans="1:23">
      <c r="A3" s="121" t="s">
        <v>3</v>
      </c>
      <c r="B3" s="121"/>
      <c r="C3" s="143"/>
      <c r="D3" s="143"/>
      <c r="E3" s="143"/>
      <c r="F3" s="143"/>
      <c r="G3" s="143"/>
      <c r="H3" s="143"/>
      <c r="I3" s="60"/>
      <c r="J3" s="60"/>
      <c r="K3" s="60"/>
      <c r="L3" s="60"/>
      <c r="M3" s="60"/>
      <c r="N3" s="60"/>
      <c r="O3" s="60"/>
      <c r="P3" s="60"/>
      <c r="Q3" s="60"/>
      <c r="W3" s="118" t="s">
        <v>192</v>
      </c>
    </row>
    <row r="4" ht="15.75" customHeight="1" spans="1:23">
      <c r="A4" s="77" t="s">
        <v>321</v>
      </c>
      <c r="B4" s="77" t="s">
        <v>202</v>
      </c>
      <c r="C4" s="77" t="s">
        <v>203</v>
      </c>
      <c r="D4" s="77" t="s">
        <v>322</v>
      </c>
      <c r="E4" s="77" t="s">
        <v>204</v>
      </c>
      <c r="F4" s="77" t="s">
        <v>205</v>
      </c>
      <c r="G4" s="77" t="s">
        <v>323</v>
      </c>
      <c r="H4" s="77" t="s">
        <v>324</v>
      </c>
      <c r="I4" s="77" t="s">
        <v>59</v>
      </c>
      <c r="J4" s="47" t="s">
        <v>325</v>
      </c>
      <c r="K4" s="47"/>
      <c r="L4" s="47"/>
      <c r="M4" s="47"/>
      <c r="N4" s="47" t="s">
        <v>211</v>
      </c>
      <c r="O4" s="47"/>
      <c r="P4" s="47"/>
      <c r="Q4" s="153" t="s">
        <v>65</v>
      </c>
      <c r="R4" s="47" t="s">
        <v>66</v>
      </c>
      <c r="S4" s="47"/>
      <c r="T4" s="47"/>
      <c r="U4" s="47"/>
      <c r="V4" s="47"/>
      <c r="W4" s="47"/>
    </row>
    <row r="5" ht="17.25" customHeight="1" spans="1:23">
      <c r="A5" s="77"/>
      <c r="B5" s="77"/>
      <c r="C5" s="77"/>
      <c r="D5" s="77"/>
      <c r="E5" s="77"/>
      <c r="F5" s="77"/>
      <c r="G5" s="77"/>
      <c r="H5" s="77"/>
      <c r="I5" s="77"/>
      <c r="J5" s="47" t="s">
        <v>62</v>
      </c>
      <c r="K5" s="47"/>
      <c r="L5" s="153" t="s">
        <v>63</v>
      </c>
      <c r="M5" s="153" t="s">
        <v>64</v>
      </c>
      <c r="N5" s="153" t="s">
        <v>62</v>
      </c>
      <c r="O5" s="153" t="s">
        <v>63</v>
      </c>
      <c r="P5" s="153" t="s">
        <v>64</v>
      </c>
      <c r="Q5" s="153"/>
      <c r="R5" s="153" t="s">
        <v>61</v>
      </c>
      <c r="S5" s="153" t="s">
        <v>68</v>
      </c>
      <c r="T5" s="153" t="s">
        <v>326</v>
      </c>
      <c r="U5" s="153" t="s">
        <v>70</v>
      </c>
      <c r="V5" s="153" t="s">
        <v>71</v>
      </c>
      <c r="W5" s="153" t="s">
        <v>72</v>
      </c>
    </row>
    <row r="6" ht="27" spans="1:23">
      <c r="A6" s="77"/>
      <c r="B6" s="77"/>
      <c r="C6" s="77"/>
      <c r="D6" s="77"/>
      <c r="E6" s="77"/>
      <c r="F6" s="77"/>
      <c r="G6" s="77"/>
      <c r="H6" s="77"/>
      <c r="I6" s="77"/>
      <c r="J6" s="154" t="s">
        <v>61</v>
      </c>
      <c r="K6" s="154" t="s">
        <v>327</v>
      </c>
      <c r="L6" s="153"/>
      <c r="M6" s="153"/>
      <c r="N6" s="153"/>
      <c r="O6" s="153"/>
      <c r="P6" s="153"/>
      <c r="Q6" s="153"/>
      <c r="R6" s="153"/>
      <c r="S6" s="153"/>
      <c r="T6" s="153"/>
      <c r="U6" s="153"/>
      <c r="V6" s="153"/>
      <c r="W6" s="153"/>
    </row>
    <row r="7" ht="15" customHeight="1" spans="1:23">
      <c r="A7" s="144">
        <v>1</v>
      </c>
      <c r="B7" s="144">
        <v>2</v>
      </c>
      <c r="C7" s="144">
        <v>3</v>
      </c>
      <c r="D7" s="144">
        <v>4</v>
      </c>
      <c r="E7" s="144">
        <v>5</v>
      </c>
      <c r="F7" s="144">
        <v>6</v>
      </c>
      <c r="G7" s="144">
        <v>7</v>
      </c>
      <c r="H7" s="144">
        <v>8</v>
      </c>
      <c r="I7" s="144">
        <v>9</v>
      </c>
      <c r="J7" s="144">
        <v>10</v>
      </c>
      <c r="K7" s="144">
        <v>11</v>
      </c>
      <c r="L7" s="144">
        <v>12</v>
      </c>
      <c r="M7" s="144">
        <v>13</v>
      </c>
      <c r="N7" s="144">
        <v>14</v>
      </c>
      <c r="O7" s="144">
        <v>15</v>
      </c>
      <c r="P7" s="144">
        <v>16</v>
      </c>
      <c r="Q7" s="144">
        <v>17</v>
      </c>
      <c r="R7" s="144">
        <v>18</v>
      </c>
      <c r="S7" s="144">
        <v>19</v>
      </c>
      <c r="T7" s="144">
        <v>20</v>
      </c>
      <c r="U7" s="144">
        <v>21</v>
      </c>
      <c r="V7" s="144">
        <v>22</v>
      </c>
      <c r="W7" s="144">
        <v>23</v>
      </c>
    </row>
    <row r="8" s="1" customFormat="1" ht="21.75" customHeight="1" spans="1:23">
      <c r="A8" s="145"/>
      <c r="B8" s="145"/>
      <c r="C8" s="14" t="s">
        <v>328</v>
      </c>
      <c r="D8" s="145"/>
      <c r="E8" s="145"/>
      <c r="F8" s="145"/>
      <c r="G8" s="145"/>
      <c r="H8" s="146"/>
      <c r="I8" s="101">
        <v>9</v>
      </c>
      <c r="J8" s="101">
        <v>9</v>
      </c>
      <c r="K8" s="101">
        <v>9</v>
      </c>
      <c r="L8" s="18"/>
      <c r="M8" s="19"/>
      <c r="N8" s="155"/>
      <c r="O8" s="155"/>
      <c r="P8" s="156"/>
      <c r="Q8" s="19"/>
      <c r="R8" s="19"/>
      <c r="S8" s="19"/>
      <c r="T8" s="19"/>
      <c r="U8" s="160"/>
      <c r="V8" s="19"/>
      <c r="W8" s="19"/>
    </row>
    <row r="9" s="1" customFormat="1" ht="21.75" customHeight="1" spans="1:23">
      <c r="A9" s="147" t="s">
        <v>329</v>
      </c>
      <c r="B9" s="147" t="s">
        <v>330</v>
      </c>
      <c r="C9" s="148" t="s">
        <v>328</v>
      </c>
      <c r="D9" s="147" t="s">
        <v>74</v>
      </c>
      <c r="E9" s="147" t="s">
        <v>129</v>
      </c>
      <c r="F9" s="147" t="s">
        <v>331</v>
      </c>
      <c r="G9" s="147" t="s">
        <v>332</v>
      </c>
      <c r="H9" s="149" t="s">
        <v>333</v>
      </c>
      <c r="I9" s="101">
        <v>2</v>
      </c>
      <c r="J9" s="101">
        <v>2</v>
      </c>
      <c r="K9" s="101">
        <v>2</v>
      </c>
      <c r="L9" s="157"/>
      <c r="M9" s="158"/>
      <c r="N9" s="159"/>
      <c r="O9" s="159"/>
      <c r="P9" s="156"/>
      <c r="Q9" s="158"/>
      <c r="R9" s="158"/>
      <c r="S9" s="158"/>
      <c r="T9" s="158"/>
      <c r="U9" s="161"/>
      <c r="V9" s="158"/>
      <c r="W9" s="158"/>
    </row>
    <row r="10" s="1" customFormat="1" ht="21.75" customHeight="1" spans="1:23">
      <c r="A10" s="147" t="s">
        <v>329</v>
      </c>
      <c r="B10" s="147" t="s">
        <v>330</v>
      </c>
      <c r="C10" s="148" t="s">
        <v>328</v>
      </c>
      <c r="D10" s="147" t="s">
        <v>74</v>
      </c>
      <c r="E10" s="147" t="s">
        <v>129</v>
      </c>
      <c r="F10" s="147" t="s">
        <v>331</v>
      </c>
      <c r="G10" s="147" t="s">
        <v>274</v>
      </c>
      <c r="H10" s="149" t="s">
        <v>275</v>
      </c>
      <c r="I10" s="101">
        <v>7</v>
      </c>
      <c r="J10" s="101">
        <v>7</v>
      </c>
      <c r="K10" s="101">
        <v>7</v>
      </c>
      <c r="L10" s="157"/>
      <c r="M10" s="158"/>
      <c r="N10" s="20"/>
      <c r="O10" s="20"/>
      <c r="P10" s="20"/>
      <c r="Q10" s="158"/>
      <c r="R10" s="158"/>
      <c r="S10" s="158"/>
      <c r="T10" s="158"/>
      <c r="U10" s="161"/>
      <c r="V10" s="158"/>
      <c r="W10" s="158"/>
    </row>
    <row r="11" s="1" customFormat="1" ht="21.75" customHeight="1" spans="1:23">
      <c r="A11" s="20"/>
      <c r="B11" s="20"/>
      <c r="C11" s="14" t="s">
        <v>334</v>
      </c>
      <c r="D11" s="20"/>
      <c r="E11" s="20"/>
      <c r="F11" s="20"/>
      <c r="G11" s="20"/>
      <c r="H11" s="150"/>
      <c r="I11" s="101">
        <v>41</v>
      </c>
      <c r="J11" s="101">
        <v>41</v>
      </c>
      <c r="K11" s="101">
        <v>41</v>
      </c>
      <c r="L11" s="18"/>
      <c r="M11" s="19"/>
      <c r="N11" s="20"/>
      <c r="O11" s="20"/>
      <c r="P11" s="20"/>
      <c r="Q11" s="19"/>
      <c r="R11" s="19"/>
      <c r="S11" s="19"/>
      <c r="T11" s="19"/>
      <c r="U11" s="160"/>
      <c r="V11" s="19"/>
      <c r="W11" s="19"/>
    </row>
    <row r="12" s="1" customFormat="1" ht="21.75" customHeight="1" spans="1:23">
      <c r="A12" s="147" t="s">
        <v>329</v>
      </c>
      <c r="B12" s="147" t="s">
        <v>335</v>
      </c>
      <c r="C12" s="148" t="s">
        <v>334</v>
      </c>
      <c r="D12" s="147" t="s">
        <v>74</v>
      </c>
      <c r="E12" s="147" t="s">
        <v>125</v>
      </c>
      <c r="F12" s="147" t="s">
        <v>336</v>
      </c>
      <c r="G12" s="147" t="s">
        <v>274</v>
      </c>
      <c r="H12" s="149" t="s">
        <v>275</v>
      </c>
      <c r="I12" s="101">
        <v>2</v>
      </c>
      <c r="J12" s="101">
        <v>2</v>
      </c>
      <c r="K12" s="101">
        <v>2</v>
      </c>
      <c r="L12" s="157"/>
      <c r="M12" s="158"/>
      <c r="N12" s="20"/>
      <c r="O12" s="20"/>
      <c r="P12" s="20"/>
      <c r="Q12" s="158"/>
      <c r="R12" s="158"/>
      <c r="S12" s="158"/>
      <c r="T12" s="158"/>
      <c r="U12" s="161"/>
      <c r="V12" s="158"/>
      <c r="W12" s="158"/>
    </row>
    <row r="13" s="1" customFormat="1" ht="21.75" customHeight="1" spans="1:23">
      <c r="A13" s="147" t="s">
        <v>329</v>
      </c>
      <c r="B13" s="147" t="s">
        <v>335</v>
      </c>
      <c r="C13" s="148" t="s">
        <v>334</v>
      </c>
      <c r="D13" s="147" t="s">
        <v>74</v>
      </c>
      <c r="E13" s="147" t="s">
        <v>127</v>
      </c>
      <c r="F13" s="147" t="s">
        <v>337</v>
      </c>
      <c r="G13" s="147" t="s">
        <v>274</v>
      </c>
      <c r="H13" s="149" t="s">
        <v>275</v>
      </c>
      <c r="I13" s="101">
        <v>9</v>
      </c>
      <c r="J13" s="101">
        <v>9</v>
      </c>
      <c r="K13" s="101">
        <v>9</v>
      </c>
      <c r="L13" s="157"/>
      <c r="M13" s="158"/>
      <c r="N13" s="20"/>
      <c r="O13" s="20"/>
      <c r="P13" s="20"/>
      <c r="Q13" s="158"/>
      <c r="R13" s="158"/>
      <c r="S13" s="158"/>
      <c r="T13" s="158"/>
      <c r="U13" s="161"/>
      <c r="V13" s="158"/>
      <c r="W13" s="158"/>
    </row>
    <row r="14" s="1" customFormat="1" ht="21.75" customHeight="1" spans="1:23">
      <c r="A14" s="147" t="s">
        <v>329</v>
      </c>
      <c r="B14" s="147" t="s">
        <v>335</v>
      </c>
      <c r="C14" s="148" t="s">
        <v>334</v>
      </c>
      <c r="D14" s="147" t="s">
        <v>74</v>
      </c>
      <c r="E14" s="147" t="s">
        <v>131</v>
      </c>
      <c r="F14" s="147" t="s">
        <v>338</v>
      </c>
      <c r="G14" s="147" t="s">
        <v>332</v>
      </c>
      <c r="H14" s="149" t="s">
        <v>333</v>
      </c>
      <c r="I14" s="101">
        <v>4</v>
      </c>
      <c r="J14" s="101">
        <v>4</v>
      </c>
      <c r="K14" s="101">
        <v>4</v>
      </c>
      <c r="L14" s="157"/>
      <c r="M14" s="158"/>
      <c r="N14" s="20"/>
      <c r="O14" s="20"/>
      <c r="P14" s="20"/>
      <c r="Q14" s="158"/>
      <c r="R14" s="158"/>
      <c r="S14" s="158"/>
      <c r="T14" s="158"/>
      <c r="U14" s="161"/>
      <c r="V14" s="158"/>
      <c r="W14" s="158"/>
    </row>
    <row r="15" s="1" customFormat="1" ht="21.75" customHeight="1" spans="1:23">
      <c r="A15" s="147" t="s">
        <v>329</v>
      </c>
      <c r="B15" s="147" t="s">
        <v>335</v>
      </c>
      <c r="C15" s="148" t="s">
        <v>334</v>
      </c>
      <c r="D15" s="147" t="s">
        <v>74</v>
      </c>
      <c r="E15" s="147" t="s">
        <v>131</v>
      </c>
      <c r="F15" s="147" t="s">
        <v>338</v>
      </c>
      <c r="G15" s="147" t="s">
        <v>274</v>
      </c>
      <c r="H15" s="149" t="s">
        <v>275</v>
      </c>
      <c r="I15" s="101">
        <v>15</v>
      </c>
      <c r="J15" s="101">
        <v>15</v>
      </c>
      <c r="K15" s="101">
        <v>15</v>
      </c>
      <c r="L15" s="157"/>
      <c r="M15" s="158"/>
      <c r="N15" s="20"/>
      <c r="O15" s="20"/>
      <c r="P15" s="20"/>
      <c r="Q15" s="158"/>
      <c r="R15" s="158"/>
      <c r="S15" s="158"/>
      <c r="T15" s="158"/>
      <c r="U15" s="161"/>
      <c r="V15" s="158"/>
      <c r="W15" s="158"/>
    </row>
    <row r="16" s="1" customFormat="1" ht="21.75" customHeight="1" spans="1:23">
      <c r="A16" s="147" t="s">
        <v>329</v>
      </c>
      <c r="B16" s="147" t="s">
        <v>335</v>
      </c>
      <c r="C16" s="148" t="s">
        <v>334</v>
      </c>
      <c r="D16" s="147" t="s">
        <v>74</v>
      </c>
      <c r="E16" s="147" t="s">
        <v>131</v>
      </c>
      <c r="F16" s="147" t="s">
        <v>338</v>
      </c>
      <c r="G16" s="147" t="s">
        <v>286</v>
      </c>
      <c r="H16" s="149" t="s">
        <v>287</v>
      </c>
      <c r="I16" s="101">
        <v>11</v>
      </c>
      <c r="J16" s="101">
        <v>11</v>
      </c>
      <c r="K16" s="101">
        <v>11</v>
      </c>
      <c r="L16" s="157"/>
      <c r="M16" s="158"/>
      <c r="N16" s="20"/>
      <c r="O16" s="20"/>
      <c r="P16" s="20"/>
      <c r="Q16" s="158"/>
      <c r="R16" s="158"/>
      <c r="S16" s="158"/>
      <c r="T16" s="158"/>
      <c r="U16" s="161"/>
      <c r="V16" s="158"/>
      <c r="W16" s="158"/>
    </row>
    <row r="17" s="1" customFormat="1" ht="18.75" customHeight="1" spans="1:23">
      <c r="A17" s="151" t="s">
        <v>139</v>
      </c>
      <c r="B17" s="152"/>
      <c r="C17" s="152"/>
      <c r="D17" s="152"/>
      <c r="E17" s="152"/>
      <c r="F17" s="152"/>
      <c r="G17" s="152"/>
      <c r="H17" s="152"/>
      <c r="I17" s="101">
        <v>50</v>
      </c>
      <c r="J17" s="101">
        <v>50</v>
      </c>
      <c r="K17" s="101">
        <v>50</v>
      </c>
      <c r="L17" s="18"/>
      <c r="M17" s="19"/>
      <c r="N17" s="156"/>
      <c r="O17" s="156"/>
      <c r="P17" s="156"/>
      <c r="Q17" s="19"/>
      <c r="R17" s="19"/>
      <c r="S17" s="19"/>
      <c r="T17" s="19"/>
      <c r="U17" s="161"/>
      <c r="V17" s="19"/>
      <c r="W17" s="19"/>
    </row>
  </sheetData>
  <mergeCells count="28">
    <mergeCell ref="A2:W2"/>
    <mergeCell ref="A3:H3"/>
    <mergeCell ref="J4:M4"/>
    <mergeCell ref="N4:P4"/>
    <mergeCell ref="R4:W4"/>
    <mergeCell ref="J5:K5"/>
    <mergeCell ref="A17:H17"/>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zoomScaleSheetLayoutView="60" topLeftCell="A15" workbookViewId="0">
      <selection activeCell="G32" sqref="G32"/>
    </sheetView>
  </sheetViews>
  <sheetFormatPr defaultColWidth="8.88571428571429" defaultRowHeight="12"/>
  <cols>
    <col min="1" max="5" width="25.7142857142857" style="27" customWidth="1"/>
    <col min="6" max="6" width="25.7142857142857" style="28" customWidth="1"/>
    <col min="7" max="7" width="25.7142857142857" style="27" customWidth="1"/>
    <col min="8" max="9" width="25.7142857142857" style="28" customWidth="1"/>
    <col min="10" max="10" width="25.7142857142857" style="27" customWidth="1"/>
    <col min="11" max="11" width="9.13333333333333" style="28" customWidth="1"/>
    <col min="12" max="16384" width="9.13333333333333" style="28"/>
  </cols>
  <sheetData>
    <row r="1" customHeight="1" spans="10:10">
      <c r="J1" s="40" t="s">
        <v>339</v>
      </c>
    </row>
    <row r="2" ht="28.5" customHeight="1" spans="1:10">
      <c r="A2" s="29" t="s">
        <v>340</v>
      </c>
      <c r="B2" s="30"/>
      <c r="C2" s="30"/>
      <c r="D2" s="30"/>
      <c r="E2" s="30"/>
      <c r="F2" s="31"/>
      <c r="G2" s="30"/>
      <c r="H2" s="31"/>
      <c r="I2" s="31"/>
      <c r="J2" s="30"/>
    </row>
    <row r="3" ht="17.25" customHeight="1" spans="1:1">
      <c r="A3" s="32" t="s">
        <v>3</v>
      </c>
    </row>
    <row r="4" ht="44.25" customHeight="1" spans="1:10">
      <c r="A4" s="33" t="s">
        <v>341</v>
      </c>
      <c r="B4" s="33" t="s">
        <v>342</v>
      </c>
      <c r="C4" s="33" t="s">
        <v>343</v>
      </c>
      <c r="D4" s="33" t="s">
        <v>344</v>
      </c>
      <c r="E4" s="33" t="s">
        <v>345</v>
      </c>
      <c r="F4" s="34" t="s">
        <v>346</v>
      </c>
      <c r="G4" s="33" t="s">
        <v>347</v>
      </c>
      <c r="H4" s="34" t="s">
        <v>348</v>
      </c>
      <c r="I4" s="34" t="s">
        <v>349</v>
      </c>
      <c r="J4" s="33" t="s">
        <v>350</v>
      </c>
    </row>
    <row r="5" ht="20" customHeight="1" spans="1:10">
      <c r="A5" s="33">
        <v>1</v>
      </c>
      <c r="B5" s="33">
        <v>2</v>
      </c>
      <c r="C5" s="33">
        <v>3</v>
      </c>
      <c r="D5" s="33">
        <v>4</v>
      </c>
      <c r="E5" s="33">
        <v>5</v>
      </c>
      <c r="F5" s="34">
        <v>6</v>
      </c>
      <c r="G5" s="33">
        <v>7</v>
      </c>
      <c r="H5" s="34">
        <v>8</v>
      </c>
      <c r="I5" s="34">
        <v>9</v>
      </c>
      <c r="J5" s="33">
        <v>10</v>
      </c>
    </row>
    <row r="6" s="82" customFormat="1" ht="37.5" customHeight="1" spans="1:10">
      <c r="A6" s="136" t="s">
        <v>74</v>
      </c>
      <c r="B6" s="136"/>
      <c r="C6" s="136"/>
      <c r="D6" s="136"/>
      <c r="E6" s="136"/>
      <c r="F6" s="137"/>
      <c r="G6" s="136"/>
      <c r="H6" s="137"/>
      <c r="I6" s="137"/>
      <c r="J6" s="136"/>
    </row>
    <row r="7" s="82" customFormat="1" ht="37.5" customHeight="1" spans="1:10">
      <c r="A7" s="138" t="s">
        <v>351</v>
      </c>
      <c r="B7" s="138" t="s">
        <v>352</v>
      </c>
      <c r="C7" s="139" t="s">
        <v>353</v>
      </c>
      <c r="D7" s="139" t="s">
        <v>354</v>
      </c>
      <c r="E7" s="136" t="s">
        <v>355</v>
      </c>
      <c r="F7" s="139" t="s">
        <v>356</v>
      </c>
      <c r="G7" s="136" t="s">
        <v>357</v>
      </c>
      <c r="H7" s="139" t="s">
        <v>358</v>
      </c>
      <c r="I7" s="139" t="s">
        <v>359</v>
      </c>
      <c r="J7" s="136" t="s">
        <v>355</v>
      </c>
    </row>
    <row r="8" s="82" customFormat="1" ht="37.5" customHeight="1" spans="1:10">
      <c r="A8" s="140"/>
      <c r="B8" s="140"/>
      <c r="C8" s="139" t="s">
        <v>353</v>
      </c>
      <c r="D8" s="139" t="s">
        <v>354</v>
      </c>
      <c r="E8" s="136" t="s">
        <v>360</v>
      </c>
      <c r="F8" s="139" t="s">
        <v>361</v>
      </c>
      <c r="G8" s="136" t="s">
        <v>184</v>
      </c>
      <c r="H8" s="139" t="s">
        <v>362</v>
      </c>
      <c r="I8" s="139" t="s">
        <v>359</v>
      </c>
      <c r="J8" s="136" t="s">
        <v>360</v>
      </c>
    </row>
    <row r="9" s="82" customFormat="1" ht="37.5" customHeight="1" spans="1:10">
      <c r="A9" s="140"/>
      <c r="B9" s="140"/>
      <c r="C9" s="139" t="s">
        <v>353</v>
      </c>
      <c r="D9" s="139" t="s">
        <v>354</v>
      </c>
      <c r="E9" s="136" t="s">
        <v>363</v>
      </c>
      <c r="F9" s="139" t="s">
        <v>361</v>
      </c>
      <c r="G9" s="136" t="s">
        <v>185</v>
      </c>
      <c r="H9" s="139" t="s">
        <v>362</v>
      </c>
      <c r="I9" s="139" t="s">
        <v>359</v>
      </c>
      <c r="J9" s="136" t="s">
        <v>363</v>
      </c>
    </row>
    <row r="10" s="82" customFormat="1" ht="37.5" customHeight="1" spans="1:10">
      <c r="A10" s="140"/>
      <c r="B10" s="140"/>
      <c r="C10" s="139" t="s">
        <v>353</v>
      </c>
      <c r="D10" s="139" t="s">
        <v>364</v>
      </c>
      <c r="E10" s="136" t="s">
        <v>365</v>
      </c>
      <c r="F10" s="139" t="s">
        <v>356</v>
      </c>
      <c r="G10" s="136" t="s">
        <v>357</v>
      </c>
      <c r="H10" s="139" t="s">
        <v>358</v>
      </c>
      <c r="I10" s="139" t="s">
        <v>359</v>
      </c>
      <c r="J10" s="136" t="s">
        <v>365</v>
      </c>
    </row>
    <row r="11" s="82" customFormat="1" ht="37.5" customHeight="1" spans="1:10">
      <c r="A11" s="140"/>
      <c r="B11" s="140"/>
      <c r="C11" s="139" t="s">
        <v>353</v>
      </c>
      <c r="D11" s="139" t="s">
        <v>366</v>
      </c>
      <c r="E11" s="136" t="s">
        <v>367</v>
      </c>
      <c r="F11" s="139" t="s">
        <v>361</v>
      </c>
      <c r="G11" s="136" t="s">
        <v>368</v>
      </c>
      <c r="H11" s="139" t="s">
        <v>358</v>
      </c>
      <c r="I11" s="139" t="s">
        <v>359</v>
      </c>
      <c r="J11" s="136" t="s">
        <v>367</v>
      </c>
    </row>
    <row r="12" s="82" customFormat="1" ht="37.5" customHeight="1" spans="1:10">
      <c r="A12" s="140"/>
      <c r="B12" s="140"/>
      <c r="C12" s="139" t="s">
        <v>353</v>
      </c>
      <c r="D12" s="139" t="s">
        <v>366</v>
      </c>
      <c r="E12" s="136" t="s">
        <v>369</v>
      </c>
      <c r="F12" s="139" t="s">
        <v>356</v>
      </c>
      <c r="G12" s="136" t="s">
        <v>368</v>
      </c>
      <c r="H12" s="139" t="s">
        <v>358</v>
      </c>
      <c r="I12" s="139" t="s">
        <v>359</v>
      </c>
      <c r="J12" s="136" t="s">
        <v>369</v>
      </c>
    </row>
    <row r="13" s="82" customFormat="1" ht="37.5" customHeight="1" spans="1:10">
      <c r="A13" s="140"/>
      <c r="B13" s="140"/>
      <c r="C13" s="139" t="s">
        <v>353</v>
      </c>
      <c r="D13" s="139" t="s">
        <v>366</v>
      </c>
      <c r="E13" s="136" t="s">
        <v>370</v>
      </c>
      <c r="F13" s="139" t="s">
        <v>361</v>
      </c>
      <c r="G13" s="136" t="s">
        <v>371</v>
      </c>
      <c r="H13" s="139" t="s">
        <v>358</v>
      </c>
      <c r="I13" s="139" t="s">
        <v>359</v>
      </c>
      <c r="J13" s="136" t="s">
        <v>370</v>
      </c>
    </row>
    <row r="14" s="82" customFormat="1" ht="37.5" customHeight="1" spans="1:10">
      <c r="A14" s="140"/>
      <c r="B14" s="140"/>
      <c r="C14" s="139" t="s">
        <v>372</v>
      </c>
      <c r="D14" s="139" t="s">
        <v>373</v>
      </c>
      <c r="E14" s="136" t="s">
        <v>374</v>
      </c>
      <c r="F14" s="139" t="s">
        <v>356</v>
      </c>
      <c r="G14" s="136" t="s">
        <v>375</v>
      </c>
      <c r="H14" s="139" t="s">
        <v>376</v>
      </c>
      <c r="I14" s="139" t="s">
        <v>377</v>
      </c>
      <c r="J14" s="136" t="s">
        <v>374</v>
      </c>
    </row>
    <row r="15" s="82" customFormat="1" ht="37.5" customHeight="1" spans="1:10">
      <c r="A15" s="140"/>
      <c r="B15" s="140"/>
      <c r="C15" s="139" t="s">
        <v>372</v>
      </c>
      <c r="D15" s="139" t="s">
        <v>378</v>
      </c>
      <c r="E15" s="136" t="s">
        <v>379</v>
      </c>
      <c r="F15" s="139" t="s">
        <v>356</v>
      </c>
      <c r="G15" s="136" t="s">
        <v>375</v>
      </c>
      <c r="H15" s="139" t="s">
        <v>376</v>
      </c>
      <c r="I15" s="139" t="s">
        <v>377</v>
      </c>
      <c r="J15" s="136" t="s">
        <v>379</v>
      </c>
    </row>
    <row r="16" s="82" customFormat="1" ht="37.5" customHeight="1" spans="1:10">
      <c r="A16" s="141"/>
      <c r="B16" s="141"/>
      <c r="C16" s="139" t="s">
        <v>380</v>
      </c>
      <c r="D16" s="139" t="s">
        <v>381</v>
      </c>
      <c r="E16" s="136" t="s">
        <v>382</v>
      </c>
      <c r="F16" s="139" t="s">
        <v>361</v>
      </c>
      <c r="G16" s="136" t="s">
        <v>383</v>
      </c>
      <c r="H16" s="139" t="s">
        <v>358</v>
      </c>
      <c r="I16" s="139" t="s">
        <v>359</v>
      </c>
      <c r="J16" s="136" t="s">
        <v>382</v>
      </c>
    </row>
    <row r="17" s="82" customFormat="1" ht="37.5" customHeight="1" spans="1:10">
      <c r="A17" s="138" t="s">
        <v>384</v>
      </c>
      <c r="B17" s="138" t="s">
        <v>385</v>
      </c>
      <c r="C17" s="139" t="s">
        <v>353</v>
      </c>
      <c r="D17" s="139" t="s">
        <v>354</v>
      </c>
      <c r="E17" s="136" t="s">
        <v>386</v>
      </c>
      <c r="F17" s="139" t="s">
        <v>361</v>
      </c>
      <c r="G17" s="136" t="s">
        <v>387</v>
      </c>
      <c r="H17" s="139" t="s">
        <v>358</v>
      </c>
      <c r="I17" s="139" t="s">
        <v>359</v>
      </c>
      <c r="J17" s="136" t="s">
        <v>388</v>
      </c>
    </row>
    <row r="18" s="82" customFormat="1" ht="37.5" customHeight="1" spans="1:10">
      <c r="A18" s="140"/>
      <c r="B18" s="140"/>
      <c r="C18" s="139" t="s">
        <v>353</v>
      </c>
      <c r="D18" s="139" t="s">
        <v>354</v>
      </c>
      <c r="E18" s="136" t="s">
        <v>389</v>
      </c>
      <c r="F18" s="139" t="s">
        <v>361</v>
      </c>
      <c r="G18" s="136" t="s">
        <v>185</v>
      </c>
      <c r="H18" s="139" t="s">
        <v>362</v>
      </c>
      <c r="I18" s="139" t="s">
        <v>359</v>
      </c>
      <c r="J18" s="136" t="s">
        <v>389</v>
      </c>
    </row>
    <row r="19" s="82" customFormat="1" ht="37.5" customHeight="1" spans="1:10">
      <c r="A19" s="140"/>
      <c r="B19" s="140"/>
      <c r="C19" s="139" t="s">
        <v>353</v>
      </c>
      <c r="D19" s="139" t="s">
        <v>366</v>
      </c>
      <c r="E19" s="136" t="s">
        <v>390</v>
      </c>
      <c r="F19" s="139" t="s">
        <v>361</v>
      </c>
      <c r="G19" s="136" t="s">
        <v>368</v>
      </c>
      <c r="H19" s="139" t="s">
        <v>358</v>
      </c>
      <c r="I19" s="139" t="s">
        <v>359</v>
      </c>
      <c r="J19" s="136" t="s">
        <v>390</v>
      </c>
    </row>
    <row r="20" s="82" customFormat="1" ht="37.5" customHeight="1" spans="1:10">
      <c r="A20" s="140"/>
      <c r="B20" s="140"/>
      <c r="C20" s="139" t="s">
        <v>353</v>
      </c>
      <c r="D20" s="139" t="s">
        <v>366</v>
      </c>
      <c r="E20" s="136" t="s">
        <v>391</v>
      </c>
      <c r="F20" s="139" t="s">
        <v>361</v>
      </c>
      <c r="G20" s="136" t="s">
        <v>392</v>
      </c>
      <c r="H20" s="139" t="s">
        <v>358</v>
      </c>
      <c r="I20" s="139" t="s">
        <v>359</v>
      </c>
      <c r="J20" s="136" t="s">
        <v>391</v>
      </c>
    </row>
    <row r="21" s="82" customFormat="1" ht="37.5" customHeight="1" spans="1:10">
      <c r="A21" s="140"/>
      <c r="B21" s="140"/>
      <c r="C21" s="139" t="s">
        <v>372</v>
      </c>
      <c r="D21" s="139" t="s">
        <v>373</v>
      </c>
      <c r="E21" s="136" t="s">
        <v>393</v>
      </c>
      <c r="F21" s="139" t="s">
        <v>356</v>
      </c>
      <c r="G21" s="136" t="s">
        <v>394</v>
      </c>
      <c r="H21" s="139" t="s">
        <v>395</v>
      </c>
      <c r="I21" s="139" t="s">
        <v>377</v>
      </c>
      <c r="J21" s="136" t="s">
        <v>393</v>
      </c>
    </row>
    <row r="22" s="82" customFormat="1" ht="37.5" customHeight="1" spans="1:10">
      <c r="A22" s="140"/>
      <c r="B22" s="140"/>
      <c r="C22" s="139" t="s">
        <v>372</v>
      </c>
      <c r="D22" s="139" t="s">
        <v>378</v>
      </c>
      <c r="E22" s="136" t="s">
        <v>396</v>
      </c>
      <c r="F22" s="139" t="s">
        <v>356</v>
      </c>
      <c r="G22" s="136" t="s">
        <v>397</v>
      </c>
      <c r="H22" s="139" t="s">
        <v>398</v>
      </c>
      <c r="I22" s="139" t="s">
        <v>377</v>
      </c>
      <c r="J22" s="136" t="s">
        <v>396</v>
      </c>
    </row>
    <row r="23" s="82" customFormat="1" ht="37.5" customHeight="1" spans="1:10">
      <c r="A23" s="140"/>
      <c r="B23" s="140"/>
      <c r="C23" s="139" t="s">
        <v>380</v>
      </c>
      <c r="D23" s="139" t="s">
        <v>381</v>
      </c>
      <c r="E23" s="136" t="s">
        <v>399</v>
      </c>
      <c r="F23" s="139" t="s">
        <v>361</v>
      </c>
      <c r="G23" s="136" t="s">
        <v>371</v>
      </c>
      <c r="H23" s="139" t="s">
        <v>358</v>
      </c>
      <c r="I23" s="139" t="s">
        <v>359</v>
      </c>
      <c r="J23" s="136" t="s">
        <v>399</v>
      </c>
    </row>
    <row r="24" s="82" customFormat="1" ht="37.5" customHeight="1" spans="1:10">
      <c r="A24" s="140"/>
      <c r="B24" s="140"/>
      <c r="C24" s="139" t="s">
        <v>380</v>
      </c>
      <c r="D24" s="139" t="s">
        <v>381</v>
      </c>
      <c r="E24" s="136" t="s">
        <v>400</v>
      </c>
      <c r="F24" s="139" t="s">
        <v>361</v>
      </c>
      <c r="G24" s="136" t="s">
        <v>368</v>
      </c>
      <c r="H24" s="139" t="s">
        <v>358</v>
      </c>
      <c r="I24" s="139" t="s">
        <v>359</v>
      </c>
      <c r="J24" s="136" t="s">
        <v>400</v>
      </c>
    </row>
    <row r="25" s="82" customFormat="1" ht="37.5" customHeight="1" spans="1:10">
      <c r="A25" s="141"/>
      <c r="B25" s="141"/>
      <c r="C25" s="139" t="s">
        <v>380</v>
      </c>
      <c r="D25" s="139" t="s">
        <v>381</v>
      </c>
      <c r="E25" s="136" t="s">
        <v>401</v>
      </c>
      <c r="F25" s="139" t="s">
        <v>361</v>
      </c>
      <c r="G25" s="136" t="s">
        <v>368</v>
      </c>
      <c r="H25" s="139" t="s">
        <v>358</v>
      </c>
      <c r="I25" s="139" t="s">
        <v>359</v>
      </c>
      <c r="J25" s="136" t="s">
        <v>401</v>
      </c>
    </row>
  </sheetData>
  <mergeCells count="6">
    <mergeCell ref="A2:J2"/>
    <mergeCell ref="A3:H3"/>
    <mergeCell ref="A7:A16"/>
    <mergeCell ref="A17:A25"/>
    <mergeCell ref="B7:B16"/>
    <mergeCell ref="B17:B25"/>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2020-01-11T06:24:00Z</dcterms:created>
  <cp:lastPrinted>2021-01-13T07:07:00Z</cp:lastPrinted>
  <dcterms:modified xsi:type="dcterms:W3CDTF">2024-07-18T08:45:37Z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A227E72FCA4D4250A3A5A540923CCE1D_13</vt:lpwstr>
  </property>
</Properties>
</file>